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-1\Desktop\"/>
    </mc:Choice>
  </mc:AlternateContent>
  <bookViews>
    <workbookView xWindow="0" yWindow="0" windowWidth="28800" windowHeight="12180"/>
  </bookViews>
  <sheets>
    <sheet name="Лист 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4" l="1"/>
  <c r="A195" i="4"/>
  <c r="J194" i="4"/>
  <c r="I194" i="4"/>
  <c r="H194" i="4"/>
  <c r="G194" i="4"/>
  <c r="F194" i="4"/>
  <c r="B185" i="4"/>
  <c r="A185" i="4"/>
  <c r="J184" i="4"/>
  <c r="I184" i="4"/>
  <c r="H184" i="4"/>
  <c r="G184" i="4"/>
  <c r="F184" i="4"/>
  <c r="B176" i="4"/>
  <c r="A176" i="4"/>
  <c r="J175" i="4"/>
  <c r="I175" i="4"/>
  <c r="H175" i="4"/>
  <c r="G175" i="4"/>
  <c r="F175" i="4"/>
  <c r="B166" i="4"/>
  <c r="A166" i="4"/>
  <c r="J165" i="4"/>
  <c r="I165" i="4"/>
  <c r="H165" i="4"/>
  <c r="G165" i="4"/>
  <c r="F165" i="4"/>
  <c r="B157" i="4"/>
  <c r="A157" i="4"/>
  <c r="J156" i="4"/>
  <c r="I156" i="4"/>
  <c r="H156" i="4"/>
  <c r="G156" i="4"/>
  <c r="F156" i="4"/>
  <c r="B147" i="4"/>
  <c r="A147" i="4"/>
  <c r="J146" i="4"/>
  <c r="I146" i="4"/>
  <c r="H146" i="4"/>
  <c r="G146" i="4"/>
  <c r="F146" i="4"/>
  <c r="B138" i="4"/>
  <c r="A138" i="4"/>
  <c r="J137" i="4"/>
  <c r="I137" i="4"/>
  <c r="H137" i="4"/>
  <c r="G137" i="4"/>
  <c r="F137" i="4"/>
  <c r="B128" i="4"/>
  <c r="A128" i="4"/>
  <c r="J127" i="4"/>
  <c r="I127" i="4"/>
  <c r="H127" i="4"/>
  <c r="G127" i="4"/>
  <c r="F127" i="4"/>
  <c r="B119" i="4"/>
  <c r="A119" i="4"/>
  <c r="J118" i="4"/>
  <c r="I118" i="4"/>
  <c r="H118" i="4"/>
  <c r="G118" i="4"/>
  <c r="F118" i="4"/>
  <c r="B109" i="4"/>
  <c r="A109" i="4"/>
  <c r="J108" i="4"/>
  <c r="I108" i="4"/>
  <c r="H108" i="4"/>
  <c r="G108" i="4"/>
  <c r="F108" i="4"/>
  <c r="B100" i="4"/>
  <c r="A100" i="4"/>
  <c r="J99" i="4"/>
  <c r="I99" i="4"/>
  <c r="H99" i="4"/>
  <c r="G99" i="4"/>
  <c r="F99" i="4"/>
  <c r="B90" i="4"/>
  <c r="A90" i="4"/>
  <c r="J89" i="4"/>
  <c r="I89" i="4"/>
  <c r="H89" i="4"/>
  <c r="G89" i="4"/>
  <c r="F89" i="4"/>
  <c r="B81" i="4"/>
  <c r="A81" i="4"/>
  <c r="J80" i="4"/>
  <c r="I80" i="4"/>
  <c r="H80" i="4"/>
  <c r="G80" i="4"/>
  <c r="F80" i="4"/>
  <c r="B71" i="4"/>
  <c r="A71" i="4"/>
  <c r="J70" i="4"/>
  <c r="I70" i="4"/>
  <c r="H70" i="4"/>
  <c r="G70" i="4"/>
  <c r="F70" i="4"/>
  <c r="B62" i="4"/>
  <c r="A62" i="4"/>
  <c r="J61" i="4"/>
  <c r="I61" i="4"/>
  <c r="H61" i="4"/>
  <c r="G61" i="4"/>
  <c r="F61" i="4"/>
  <c r="B52" i="4"/>
  <c r="A52" i="4"/>
  <c r="J51" i="4"/>
  <c r="J62" i="4" s="1"/>
  <c r="I51" i="4"/>
  <c r="H51" i="4"/>
  <c r="G51" i="4"/>
  <c r="F51" i="4"/>
  <c r="B43" i="4"/>
  <c r="A43" i="4"/>
  <c r="J42" i="4"/>
  <c r="I42" i="4"/>
  <c r="H42" i="4"/>
  <c r="G42" i="4"/>
  <c r="F42" i="4"/>
  <c r="B33" i="4"/>
  <c r="A33" i="4"/>
  <c r="J32" i="4"/>
  <c r="I32" i="4"/>
  <c r="H32" i="4"/>
  <c r="G32" i="4"/>
  <c r="F32" i="4"/>
  <c r="B24" i="4"/>
  <c r="A24" i="4"/>
  <c r="J23" i="4"/>
  <c r="I23" i="4"/>
  <c r="H23" i="4"/>
  <c r="G23" i="4"/>
  <c r="F23" i="4"/>
  <c r="B14" i="4"/>
  <c r="A14" i="4"/>
  <c r="J13" i="4"/>
  <c r="I13" i="4"/>
  <c r="H13" i="4"/>
  <c r="G13" i="4"/>
  <c r="F13" i="4"/>
  <c r="G24" i="4" l="1"/>
  <c r="I81" i="4"/>
  <c r="I119" i="4"/>
  <c r="H62" i="4"/>
  <c r="I100" i="4"/>
  <c r="G195" i="4"/>
  <c r="I195" i="4"/>
  <c r="I176" i="4"/>
  <c r="G176" i="4"/>
  <c r="H176" i="4"/>
  <c r="F176" i="4"/>
  <c r="J176" i="4"/>
  <c r="F195" i="4"/>
  <c r="J195" i="4"/>
  <c r="H195" i="4"/>
  <c r="I157" i="4"/>
  <c r="G157" i="4"/>
  <c r="F157" i="4"/>
  <c r="J157" i="4"/>
  <c r="H157" i="4"/>
  <c r="I138" i="4"/>
  <c r="G138" i="4"/>
  <c r="H138" i="4"/>
  <c r="F138" i="4"/>
  <c r="J138" i="4"/>
  <c r="G119" i="4"/>
  <c r="F119" i="4"/>
  <c r="J119" i="4"/>
  <c r="H119" i="4"/>
  <c r="J100" i="4"/>
  <c r="F100" i="4"/>
  <c r="H100" i="4"/>
  <c r="G100" i="4"/>
  <c r="F81" i="4"/>
  <c r="J81" i="4"/>
  <c r="G81" i="4"/>
  <c r="H81" i="4"/>
  <c r="F62" i="4"/>
  <c r="G62" i="4"/>
  <c r="I62" i="4"/>
  <c r="H43" i="4"/>
  <c r="F43" i="4"/>
  <c r="J43" i="4"/>
  <c r="I43" i="4"/>
  <c r="G43" i="4"/>
  <c r="H24" i="4"/>
  <c r="F24" i="4"/>
  <c r="J24" i="4"/>
  <c r="I24" i="4"/>
  <c r="I196" i="4" l="1"/>
  <c r="G196" i="4"/>
  <c r="F196" i="4"/>
  <c r="J196" i="4"/>
  <c r="H196" i="4"/>
</calcChain>
</file>

<file path=xl/sharedStrings.xml><?xml version="1.0" encoding="utf-8"?>
<sst xmlns="http://schemas.openxmlformats.org/spreadsheetml/2006/main" count="306" uniqueCount="86">
  <si>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</si>
  <si>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</si>
  <si>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</si>
  <si>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</si>
  <si>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</si>
  <si>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</si>
  <si>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</si>
  <si>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</si>
  <si>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</si>
  <si>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</si>
  <si>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</si>
  <si>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</si>
  <si>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</si>
  <si>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</si>
  <si>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</si>
  <si>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</si>
  <si>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</si>
  <si>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</si>
  <si>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</si>
  <si>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</si>
  <si>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</si>
  <si>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</si>
  <si>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</si>
  <si>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</si>
  <si>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</si>
  <si>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</si>
  <si>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</si>
  <si>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</si>
  <si>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</si>
  <si>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</si>
  <si>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</si>
  <si>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</si>
  <si>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</si>
  <si>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</si>
  <si>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</si>
  <si>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рисовая с маслом</t>
  </si>
  <si>
    <t>Чай с сахаром</t>
  </si>
  <si>
    <t>Хлеб в/с</t>
  </si>
  <si>
    <t>Масло сливочное</t>
  </si>
  <si>
    <t>Сыр порционный</t>
  </si>
  <si>
    <t>Борщ со свежей капустой и картофелем</t>
  </si>
  <si>
    <t>Тефтели из свинины с соусом</t>
  </si>
  <si>
    <t>Каша рассыпчатая гречневая</t>
  </si>
  <si>
    <t>Напиток ягодный</t>
  </si>
  <si>
    <t>Хлеб ржаной</t>
  </si>
  <si>
    <t>Щи из свежей капусты с картофелем</t>
  </si>
  <si>
    <t>Биточки из куриного филе с соусом</t>
  </si>
  <si>
    <t>Гуляш из куриного филе</t>
  </si>
  <si>
    <t>Запеканка из творога с повидлом</t>
  </si>
  <si>
    <t>Картофельное пюре</t>
  </si>
  <si>
    <t>Каша молочная пшенная с маслом</t>
  </si>
  <si>
    <t>Каша рассыпчатая пшеничная</t>
  </si>
  <si>
    <t>Каша рассыпчатая ячневая</t>
  </si>
  <si>
    <t>Компот из смеси сухофруктов</t>
  </si>
  <si>
    <t>Макароны запеченые с сыром</t>
  </si>
  <si>
    <t>Макароны отварные с маслом</t>
  </si>
  <si>
    <t>Окорочка запеченые</t>
  </si>
  <si>
    <t>438, 67</t>
  </si>
  <si>
    <t>Плов со свининой, огурец консервированный порционный</t>
  </si>
  <si>
    <t>304, 70</t>
  </si>
  <si>
    <t xml:space="preserve">Помидор свежий порционный </t>
  </si>
  <si>
    <t>Рис отварной</t>
  </si>
  <si>
    <t>Свекольник с яйцом</t>
  </si>
  <si>
    <t>Сок фруктовый</t>
  </si>
  <si>
    <t>Сосиска отварная</t>
  </si>
  <si>
    <t>Суп из окорочков с вермишелью</t>
  </si>
  <si>
    <t>Суп картофельный с мясными фрикадельками</t>
  </si>
  <si>
    <t>250</t>
  </si>
  <si>
    <t>Суп картофельный с рыбными консервами</t>
  </si>
  <si>
    <t>Суп рисовый с томатом (харчо)</t>
  </si>
  <si>
    <t>Йогурт</t>
  </si>
  <si>
    <t>Кондитерское изделие</t>
  </si>
  <si>
    <t>Котлета мясная с соусом</t>
  </si>
  <si>
    <t>Кнели куриные с соусом</t>
  </si>
  <si>
    <t>Рассольник Ленинградский</t>
  </si>
  <si>
    <t>Гуляш из мяса</t>
  </si>
  <si>
    <t>Чай с лимоном</t>
  </si>
  <si>
    <t>Суп картофельный с бобовыми</t>
  </si>
  <si>
    <t>Омлет натуральный с зеленым горошком</t>
  </si>
  <si>
    <t>Суп картофельный с горохом</t>
  </si>
  <si>
    <t>Рис отварной с маслом</t>
  </si>
  <si>
    <t>Фрукт свежий</t>
  </si>
  <si>
    <t>МАОУ "СОШ  г. Билибино ЧАО"</t>
  </si>
  <si>
    <t>Директор</t>
  </si>
  <si>
    <t>И. Г. Крылова</t>
  </si>
  <si>
    <t>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</si>
</sst>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" fillId="0" borderId="0"/>
    <xf numFmtId="0" fontId="14" fillId="0" borderId="0"/>
    <xf numFmtId="0" fontId="1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4" borderId="1" xfId="1" applyFont="1" applyFill="1" applyBorder="1" applyAlignment="1" applyProtection="1">
      <alignment vertical="top" wrapText="1"/>
      <protection locked="0"/>
    </xf>
    <xf numFmtId="0" fontId="13" fillId="4" borderId="1" xfId="1" applyFont="1" applyFill="1" applyBorder="1" applyAlignment="1" applyProtection="1">
      <alignment horizontal="center" vertical="top" wrapText="1"/>
      <protection locked="0"/>
    </xf>
    <xf numFmtId="0" fontId="13" fillId="4" borderId="15" xfId="1" applyFont="1" applyFill="1" applyBorder="1" applyAlignment="1" applyProtection="1">
      <alignment horizontal="center" vertical="top" wrapText="1"/>
      <protection locked="0"/>
    </xf>
    <xf numFmtId="0" fontId="13" fillId="4" borderId="2" xfId="1" applyFont="1" applyFill="1" applyBorder="1" applyAlignment="1" applyProtection="1">
      <alignment vertical="top" wrapText="1"/>
      <protection locked="0"/>
    </xf>
    <xf numFmtId="0" fontId="13" fillId="4" borderId="2" xfId="1" applyFont="1" applyFill="1" applyBorder="1" applyAlignment="1" applyProtection="1">
      <alignment horizontal="center" vertical="top" wrapText="1"/>
      <protection locked="0"/>
    </xf>
    <xf numFmtId="0" fontId="13" fillId="4" borderId="17" xfId="1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6" t="s">
        <v>82</v>
      </c>
      <c r="D1" s="57"/>
      <c r="E1" s="57"/>
      <c r="F1" s="13" t="s">
        <v>16</v>
      </c>
      <c r="G1" s="2" t="s">
        <v>17</v>
      </c>
      <c r="H1" s="58" t="s">
        <v>83</v>
      </c>
      <c r="I1" s="58"/>
      <c r="J1" s="58"/>
      <c r="K1" s="58"/>
    </row>
    <row r="2" spans="1:11" ht="18" x14ac:dyDescent="0.2">
      <c r="A2" s="36" t="s">
        <v>6</v>
      </c>
      <c r="C2" s="2"/>
      <c r="G2" s="2" t="s">
        <v>18</v>
      </c>
      <c r="H2" s="58" t="s">
        <v>84</v>
      </c>
      <c r="I2" s="58"/>
      <c r="J2" s="58"/>
      <c r="K2" s="58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9" t="s">
        <v>85</v>
      </c>
      <c r="I3" s="59"/>
      <c r="J3" s="59"/>
      <c r="K3" s="59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35</v>
      </c>
      <c r="F6" s="49">
        <v>210</v>
      </c>
      <c r="G6" s="49">
        <v>6.24</v>
      </c>
      <c r="H6" s="49">
        <v>6.1</v>
      </c>
      <c r="I6" s="49">
        <v>19.7</v>
      </c>
      <c r="J6" s="49">
        <v>158.63999999999999</v>
      </c>
      <c r="K6" s="50">
        <v>168</v>
      </c>
    </row>
    <row r="7" spans="1:11" ht="15" x14ac:dyDescent="0.25">
      <c r="A7" s="24"/>
      <c r="B7" s="16"/>
      <c r="C7" s="11"/>
      <c r="D7" s="6"/>
      <c r="E7" s="51" t="s">
        <v>70</v>
      </c>
      <c r="F7" s="52">
        <v>100</v>
      </c>
      <c r="G7" s="52">
        <v>2.1</v>
      </c>
      <c r="H7" s="52">
        <v>5</v>
      </c>
      <c r="I7" s="52">
        <v>16.100000000000001</v>
      </c>
      <c r="J7" s="52">
        <v>120</v>
      </c>
      <c r="K7" s="53">
        <v>698</v>
      </c>
    </row>
    <row r="8" spans="1:11" ht="15" x14ac:dyDescent="0.25">
      <c r="A8" s="24"/>
      <c r="B8" s="16"/>
      <c r="C8" s="11"/>
      <c r="D8" s="7" t="s">
        <v>22</v>
      </c>
      <c r="E8" s="51" t="s">
        <v>36</v>
      </c>
      <c r="F8" s="52">
        <v>200</v>
      </c>
      <c r="G8" s="52">
        <v>0.2</v>
      </c>
      <c r="H8" s="52">
        <v>0</v>
      </c>
      <c r="I8" s="52">
        <v>14</v>
      </c>
      <c r="J8" s="52">
        <v>28</v>
      </c>
      <c r="K8" s="53">
        <v>943</v>
      </c>
    </row>
    <row r="9" spans="1:11" ht="15" x14ac:dyDescent="0.25">
      <c r="A9" s="24"/>
      <c r="B9" s="16"/>
      <c r="C9" s="11"/>
      <c r="D9" s="7" t="s">
        <v>23</v>
      </c>
      <c r="E9" s="51" t="s">
        <v>37</v>
      </c>
      <c r="F9" s="52">
        <v>40</v>
      </c>
      <c r="G9" s="52">
        <v>3.08</v>
      </c>
      <c r="H9" s="52">
        <v>0.32</v>
      </c>
      <c r="I9" s="52">
        <v>21.12</v>
      </c>
      <c r="J9" s="52">
        <v>93.2</v>
      </c>
      <c r="K9" s="53">
        <v>2</v>
      </c>
    </row>
    <row r="10" spans="1:11" ht="15" x14ac:dyDescent="0.25">
      <c r="A10" s="24"/>
      <c r="B10" s="16"/>
      <c r="C10" s="11"/>
      <c r="D10" s="7" t="s">
        <v>24</v>
      </c>
      <c r="E10" s="51"/>
      <c r="F10" s="52"/>
      <c r="G10" s="52"/>
      <c r="H10" s="52"/>
      <c r="I10" s="52"/>
      <c r="J10" s="52"/>
      <c r="K10" s="53"/>
    </row>
    <row r="11" spans="1:11" ht="15" x14ac:dyDescent="0.25">
      <c r="A11" s="24"/>
      <c r="B11" s="16"/>
      <c r="C11" s="11"/>
      <c r="D11" s="6"/>
      <c r="E11" s="51" t="s">
        <v>38</v>
      </c>
      <c r="F11" s="52">
        <v>10</v>
      </c>
      <c r="G11" s="52">
        <v>0.5</v>
      </c>
      <c r="H11" s="52">
        <v>8.1999999999999993</v>
      </c>
      <c r="I11" s="52">
        <v>0.1</v>
      </c>
      <c r="J11" s="52">
        <v>75</v>
      </c>
      <c r="K11" s="53">
        <v>41</v>
      </c>
    </row>
    <row r="12" spans="1:11" ht="15" x14ac:dyDescent="0.25">
      <c r="A12" s="24"/>
      <c r="B12" s="16"/>
      <c r="C12" s="11"/>
      <c r="D12" s="6"/>
      <c r="E12" s="51" t="s">
        <v>39</v>
      </c>
      <c r="F12" s="52">
        <v>20</v>
      </c>
      <c r="G12" s="52">
        <v>5.2</v>
      </c>
      <c r="H12" s="52">
        <v>5.22</v>
      </c>
      <c r="I12" s="52">
        <v>0</v>
      </c>
      <c r="J12" s="52">
        <v>68.8</v>
      </c>
      <c r="K12" s="53">
        <v>33</v>
      </c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580</v>
      </c>
      <c r="G13" s="20">
        <f t="shared" ref="G13:J13" si="0">SUM(G6:G12)</f>
        <v>17.32</v>
      </c>
      <c r="H13" s="20">
        <f t="shared" si="0"/>
        <v>24.839999999999996</v>
      </c>
      <c r="I13" s="20">
        <f t="shared" si="0"/>
        <v>71.02</v>
      </c>
      <c r="J13" s="20">
        <f t="shared" si="0"/>
        <v>543.64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 t="s">
        <v>40</v>
      </c>
      <c r="F15" s="44">
        <v>250</v>
      </c>
      <c r="G15" s="44">
        <v>1.81</v>
      </c>
      <c r="H15" s="44">
        <v>4.91</v>
      </c>
      <c r="I15" s="44">
        <v>125.25</v>
      </c>
      <c r="J15" s="44">
        <v>122</v>
      </c>
      <c r="K15" s="45">
        <v>170</v>
      </c>
    </row>
    <row r="16" spans="1:11" ht="15" x14ac:dyDescent="0.25">
      <c r="A16" s="24"/>
      <c r="B16" s="16"/>
      <c r="C16" s="11"/>
      <c r="D16" s="7" t="s">
        <v>28</v>
      </c>
      <c r="E16" s="43" t="s">
        <v>41</v>
      </c>
      <c r="F16" s="44">
        <v>110</v>
      </c>
      <c r="G16" s="44">
        <v>8.8699999999999992</v>
      </c>
      <c r="H16" s="44">
        <v>9.83</v>
      </c>
      <c r="I16" s="44">
        <v>11.71</v>
      </c>
      <c r="J16" s="44">
        <v>220</v>
      </c>
      <c r="K16" s="45">
        <v>286</v>
      </c>
    </row>
    <row r="17" spans="1:11" ht="15" x14ac:dyDescent="0.25">
      <c r="A17" s="24"/>
      <c r="B17" s="16"/>
      <c r="C17" s="11"/>
      <c r="D17" s="7" t="s">
        <v>29</v>
      </c>
      <c r="E17" s="43" t="s">
        <v>42</v>
      </c>
      <c r="F17" s="44">
        <v>150</v>
      </c>
      <c r="G17" s="44">
        <v>6.3000000000000007</v>
      </c>
      <c r="H17" s="44">
        <v>4.8000000000000007</v>
      </c>
      <c r="I17" s="44">
        <v>28.349999999999998</v>
      </c>
      <c r="J17" s="44">
        <v>182.25</v>
      </c>
      <c r="K17" s="45">
        <v>679</v>
      </c>
    </row>
    <row r="18" spans="1:11" ht="15" x14ac:dyDescent="0.25">
      <c r="A18" s="24"/>
      <c r="B18" s="16"/>
      <c r="C18" s="11"/>
      <c r="D18" s="7" t="s">
        <v>30</v>
      </c>
      <c r="E18" s="43" t="s">
        <v>43</v>
      </c>
      <c r="F18" s="44">
        <v>200</v>
      </c>
      <c r="G18" s="44">
        <v>0.4</v>
      </c>
      <c r="H18" s="44">
        <v>0.2</v>
      </c>
      <c r="I18" s="44">
        <v>27.6</v>
      </c>
      <c r="J18" s="44">
        <v>114</v>
      </c>
      <c r="K18" s="45">
        <v>859</v>
      </c>
    </row>
    <row r="19" spans="1:11" ht="15" x14ac:dyDescent="0.25">
      <c r="A19" s="24"/>
      <c r="B19" s="16"/>
      <c r="C19" s="11"/>
      <c r="D19" s="7" t="s">
        <v>31</v>
      </c>
      <c r="E19" s="43" t="s">
        <v>37</v>
      </c>
      <c r="F19" s="44">
        <v>40</v>
      </c>
      <c r="G19" s="44">
        <v>3.08</v>
      </c>
      <c r="H19" s="44">
        <v>0.32</v>
      </c>
      <c r="I19" s="44">
        <v>21.12</v>
      </c>
      <c r="J19" s="44">
        <v>93.2</v>
      </c>
      <c r="K19" s="45">
        <v>2</v>
      </c>
    </row>
    <row r="20" spans="1:11" ht="15" x14ac:dyDescent="0.25">
      <c r="A20" s="24"/>
      <c r="B20" s="16"/>
      <c r="C20" s="11"/>
      <c r="D20" s="7" t="s">
        <v>32</v>
      </c>
      <c r="E20" s="43" t="s">
        <v>44</v>
      </c>
      <c r="F20" s="44">
        <v>20</v>
      </c>
      <c r="G20" s="44">
        <v>1.7</v>
      </c>
      <c r="H20" s="44">
        <v>0.66</v>
      </c>
      <c r="I20" s="44">
        <v>8.5</v>
      </c>
      <c r="J20" s="44">
        <v>51.8</v>
      </c>
      <c r="K20" s="45">
        <v>1</v>
      </c>
    </row>
    <row r="21" spans="1:11" ht="15" x14ac:dyDescent="0.25">
      <c r="A21" s="24"/>
      <c r="B21" s="16"/>
      <c r="C21" s="11"/>
      <c r="D21" s="6"/>
      <c r="E21" s="43" t="s">
        <v>71</v>
      </c>
      <c r="F21" s="44">
        <v>50</v>
      </c>
      <c r="G21" s="44">
        <v>2.75</v>
      </c>
      <c r="H21" s="44">
        <v>3.25</v>
      </c>
      <c r="I21" s="44">
        <v>17.45</v>
      </c>
      <c r="J21" s="44">
        <v>105.45</v>
      </c>
      <c r="K21" s="45">
        <v>93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820</v>
      </c>
      <c r="G23" s="20">
        <f t="shared" ref="G23:J23" si="1">SUM(G14:G22)</f>
        <v>24.91</v>
      </c>
      <c r="H23" s="20">
        <f t="shared" si="1"/>
        <v>23.97</v>
      </c>
      <c r="I23" s="20">
        <f t="shared" si="1"/>
        <v>239.98</v>
      </c>
      <c r="J23" s="20">
        <f t="shared" si="1"/>
        <v>888.7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1400</v>
      </c>
      <c r="G24" s="33">
        <f t="shared" ref="G24:J24" si="2">G13+G23</f>
        <v>42.230000000000004</v>
      </c>
      <c r="H24" s="33">
        <f t="shared" si="2"/>
        <v>48.809999999999995</v>
      </c>
      <c r="I24" s="33">
        <f t="shared" si="2"/>
        <v>311</v>
      </c>
      <c r="J24" s="33">
        <f t="shared" si="2"/>
        <v>1432.3400000000001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125</v>
      </c>
      <c r="G25" s="41">
        <v>18.875</v>
      </c>
      <c r="H25" s="41">
        <v>7.375</v>
      </c>
      <c r="I25" s="41">
        <v>2.5</v>
      </c>
      <c r="J25" s="41">
        <v>152.37</v>
      </c>
      <c r="K25" s="42">
        <v>591</v>
      </c>
    </row>
    <row r="26" spans="1:11" ht="15" x14ac:dyDescent="0.25">
      <c r="A26" s="15"/>
      <c r="B26" s="16"/>
      <c r="C26" s="11"/>
      <c r="D26" s="6"/>
      <c r="E26" s="43" t="s">
        <v>55</v>
      </c>
      <c r="F26" s="44">
        <v>150</v>
      </c>
      <c r="G26" s="44">
        <v>5.4</v>
      </c>
      <c r="H26" s="44">
        <v>1.0499999999999998</v>
      </c>
      <c r="I26" s="44">
        <v>32.099999999999994</v>
      </c>
      <c r="J26" s="44">
        <v>180</v>
      </c>
      <c r="K26" s="45">
        <v>443</v>
      </c>
    </row>
    <row r="27" spans="1:11" ht="15" x14ac:dyDescent="0.25">
      <c r="A27" s="15"/>
      <c r="B27" s="16"/>
      <c r="C27" s="11"/>
      <c r="D27" s="7" t="s">
        <v>22</v>
      </c>
      <c r="E27" s="43" t="s">
        <v>36</v>
      </c>
      <c r="F27" s="44">
        <v>200</v>
      </c>
      <c r="G27" s="44">
        <v>0.2</v>
      </c>
      <c r="H27" s="44">
        <v>0</v>
      </c>
      <c r="I27" s="44">
        <v>14</v>
      </c>
      <c r="J27" s="44">
        <v>28</v>
      </c>
      <c r="K27" s="45">
        <v>943</v>
      </c>
    </row>
    <row r="28" spans="1:11" ht="15" x14ac:dyDescent="0.25">
      <c r="A28" s="15"/>
      <c r="B28" s="16"/>
      <c r="C28" s="11"/>
      <c r="D28" s="7" t="s">
        <v>23</v>
      </c>
      <c r="E28" s="43" t="s">
        <v>37</v>
      </c>
      <c r="F28" s="44">
        <v>40</v>
      </c>
      <c r="G28" s="44">
        <v>3.08</v>
      </c>
      <c r="H28" s="44">
        <v>0.32</v>
      </c>
      <c r="I28" s="44">
        <v>21.12</v>
      </c>
      <c r="J28" s="44">
        <v>93.2</v>
      </c>
      <c r="K28" s="45">
        <v>2</v>
      </c>
    </row>
    <row r="29" spans="1:11" ht="15" x14ac:dyDescent="0.25">
      <c r="A29" s="15"/>
      <c r="B29" s="16"/>
      <c r="C29" s="11"/>
      <c r="D29" s="7" t="s">
        <v>24</v>
      </c>
      <c r="E29" s="43" t="s">
        <v>81</v>
      </c>
      <c r="F29" s="44">
        <v>150</v>
      </c>
      <c r="G29" s="44">
        <v>0.6</v>
      </c>
      <c r="H29" s="44">
        <v>0.6</v>
      </c>
      <c r="I29" s="44">
        <v>76.3</v>
      </c>
      <c r="J29" s="44">
        <v>70.5</v>
      </c>
      <c r="K29" s="45">
        <v>627</v>
      </c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665</v>
      </c>
      <c r="G32" s="20">
        <f t="shared" ref="G32:J32" si="3">SUM(G25:G31)</f>
        <v>28.155000000000001</v>
      </c>
      <c r="H32" s="20">
        <f t="shared" si="3"/>
        <v>9.3450000000000006</v>
      </c>
      <c r="I32" s="20">
        <f t="shared" si="3"/>
        <v>146.01999999999998</v>
      </c>
      <c r="J32" s="20">
        <f t="shared" si="3"/>
        <v>524.06999999999994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 t="s">
        <v>66</v>
      </c>
      <c r="F34" s="44" t="s">
        <v>67</v>
      </c>
      <c r="G34" s="44">
        <v>8.64</v>
      </c>
      <c r="H34" s="44">
        <v>14.04</v>
      </c>
      <c r="I34" s="44">
        <v>18.09</v>
      </c>
      <c r="J34" s="44">
        <v>235.98</v>
      </c>
      <c r="K34" s="45">
        <v>209</v>
      </c>
    </row>
    <row r="35" spans="1:11" ht="15" x14ac:dyDescent="0.25">
      <c r="A35" s="15"/>
      <c r="B35" s="16"/>
      <c r="C35" s="11"/>
      <c r="D35" s="7" t="s">
        <v>28</v>
      </c>
      <c r="E35" s="43" t="s">
        <v>72</v>
      </c>
      <c r="F35" s="44">
        <v>125</v>
      </c>
      <c r="G35" s="44">
        <v>10.87</v>
      </c>
      <c r="H35" s="44">
        <v>18.25</v>
      </c>
      <c r="I35" s="44">
        <v>10.87</v>
      </c>
      <c r="J35" s="44">
        <v>252.12</v>
      </c>
      <c r="K35" s="45">
        <v>608</v>
      </c>
    </row>
    <row r="36" spans="1:11" ht="15" x14ac:dyDescent="0.25">
      <c r="A36" s="15"/>
      <c r="B36" s="16"/>
      <c r="C36" s="11"/>
      <c r="D36" s="7" t="s">
        <v>29</v>
      </c>
      <c r="E36" s="43" t="s">
        <v>61</v>
      </c>
      <c r="F36" s="44">
        <v>150</v>
      </c>
      <c r="G36" s="44">
        <v>3.81</v>
      </c>
      <c r="H36" s="44">
        <v>2.9</v>
      </c>
      <c r="I36" s="44">
        <v>40.119999999999997</v>
      </c>
      <c r="J36" s="44">
        <v>202.4</v>
      </c>
      <c r="K36" s="45">
        <v>679</v>
      </c>
    </row>
    <row r="37" spans="1:11" ht="15" x14ac:dyDescent="0.25">
      <c r="A37" s="15"/>
      <c r="B37" s="16"/>
      <c r="C37" s="11"/>
      <c r="D37" s="7" t="s">
        <v>30</v>
      </c>
      <c r="E37" s="43" t="s">
        <v>53</v>
      </c>
      <c r="F37" s="44">
        <v>200</v>
      </c>
      <c r="G37" s="44">
        <v>0.04</v>
      </c>
      <c r="H37" s="44">
        <v>0</v>
      </c>
      <c r="I37" s="44">
        <v>24.76</v>
      </c>
      <c r="J37" s="44">
        <v>94.2</v>
      </c>
      <c r="K37" s="45">
        <v>868</v>
      </c>
    </row>
    <row r="38" spans="1:11" ht="15" x14ac:dyDescent="0.25">
      <c r="A38" s="15"/>
      <c r="B38" s="16"/>
      <c r="C38" s="11"/>
      <c r="D38" s="7" t="s">
        <v>31</v>
      </c>
      <c r="E38" s="43" t="s">
        <v>37</v>
      </c>
      <c r="F38" s="44">
        <v>40</v>
      </c>
      <c r="G38" s="44">
        <v>3.08</v>
      </c>
      <c r="H38" s="44">
        <v>0.32</v>
      </c>
      <c r="I38" s="44">
        <v>21.12</v>
      </c>
      <c r="J38" s="44">
        <v>93.2</v>
      </c>
      <c r="K38" s="45">
        <v>2</v>
      </c>
    </row>
    <row r="39" spans="1:11" ht="15" x14ac:dyDescent="0.25">
      <c r="A39" s="15"/>
      <c r="B39" s="16"/>
      <c r="C39" s="11"/>
      <c r="D39" s="7" t="s">
        <v>32</v>
      </c>
      <c r="E39" s="43" t="s">
        <v>44</v>
      </c>
      <c r="F39" s="44">
        <v>20</v>
      </c>
      <c r="G39" s="44">
        <v>1.7</v>
      </c>
      <c r="H39" s="44">
        <v>0.66</v>
      </c>
      <c r="I39" s="44">
        <v>8.5</v>
      </c>
      <c r="J39" s="44">
        <v>51.8</v>
      </c>
      <c r="K39" s="45">
        <v>1</v>
      </c>
    </row>
    <row r="40" spans="1:11" ht="15" x14ac:dyDescent="0.25">
      <c r="A40" s="15"/>
      <c r="B40" s="16"/>
      <c r="C40" s="11"/>
      <c r="D40" s="6"/>
      <c r="E40" s="43" t="s">
        <v>71</v>
      </c>
      <c r="F40" s="44">
        <v>100</v>
      </c>
      <c r="G40" s="44">
        <v>5.5</v>
      </c>
      <c r="H40" s="44">
        <v>6.5</v>
      </c>
      <c r="I40" s="44">
        <v>34.9</v>
      </c>
      <c r="J40" s="44">
        <v>210.9</v>
      </c>
      <c r="K40" s="45">
        <v>93</v>
      </c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635</v>
      </c>
      <c r="G42" s="20">
        <f t="shared" ref="G42:J42" si="4">SUM(G33:G41)</f>
        <v>33.64</v>
      </c>
      <c r="H42" s="20">
        <f t="shared" si="4"/>
        <v>42.669999999999995</v>
      </c>
      <c r="I42" s="20">
        <f t="shared" si="4"/>
        <v>158.36000000000001</v>
      </c>
      <c r="J42" s="20">
        <f t="shared" si="4"/>
        <v>1140.6000000000001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1300</v>
      </c>
      <c r="G43" s="33">
        <f t="shared" ref="G43:J43" si="5">G32+G42</f>
        <v>61.795000000000002</v>
      </c>
      <c r="H43" s="33">
        <f t="shared" si="5"/>
        <v>52.014999999999993</v>
      </c>
      <c r="I43" s="33">
        <f t="shared" si="5"/>
        <v>304.38</v>
      </c>
      <c r="J43" s="33">
        <f t="shared" si="5"/>
        <v>1664.67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58</v>
      </c>
      <c r="F44" s="41">
        <v>250</v>
      </c>
      <c r="G44" s="41">
        <v>21.2</v>
      </c>
      <c r="H44" s="41">
        <v>12.1</v>
      </c>
      <c r="I44" s="41">
        <v>28.04</v>
      </c>
      <c r="J44" s="41">
        <v>307.59999999999997</v>
      </c>
      <c r="K44" s="42" t="s">
        <v>59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76</v>
      </c>
      <c r="F46" s="44">
        <v>200</v>
      </c>
      <c r="G46" s="44">
        <v>0.4</v>
      </c>
      <c r="H46" s="44">
        <v>0.01</v>
      </c>
      <c r="I46" s="44">
        <v>10</v>
      </c>
      <c r="J46" s="44">
        <v>41.1</v>
      </c>
      <c r="K46" s="45">
        <v>377</v>
      </c>
    </row>
    <row r="47" spans="1:11" ht="15" x14ac:dyDescent="0.25">
      <c r="A47" s="24"/>
      <c r="B47" s="16"/>
      <c r="C47" s="11"/>
      <c r="D47" s="7" t="s">
        <v>23</v>
      </c>
      <c r="E47" s="51" t="s">
        <v>37</v>
      </c>
      <c r="F47" s="52">
        <v>40</v>
      </c>
      <c r="G47" s="52">
        <v>3.08</v>
      </c>
      <c r="H47" s="52">
        <v>0.32</v>
      </c>
      <c r="I47" s="52">
        <v>21.12</v>
      </c>
      <c r="J47" s="52">
        <v>93.2</v>
      </c>
      <c r="K47" s="53">
        <v>2</v>
      </c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 t="s">
        <v>71</v>
      </c>
      <c r="F49" s="44">
        <v>50</v>
      </c>
      <c r="G49" s="44">
        <v>2.75</v>
      </c>
      <c r="H49" s="44">
        <v>3.25</v>
      </c>
      <c r="I49" s="44">
        <v>17.45</v>
      </c>
      <c r="J49" s="44">
        <v>105.45</v>
      </c>
      <c r="K49" s="45">
        <v>93</v>
      </c>
    </row>
    <row r="50" spans="1:11" ht="15" x14ac:dyDescent="0.25">
      <c r="A50" s="24"/>
      <c r="B50" s="16"/>
      <c r="C50" s="11"/>
      <c r="D50" s="6"/>
      <c r="E50" s="43" t="s">
        <v>63</v>
      </c>
      <c r="F50" s="44">
        <v>200</v>
      </c>
      <c r="G50" s="44">
        <v>1</v>
      </c>
      <c r="H50" s="44">
        <v>0.2</v>
      </c>
      <c r="I50" s="44">
        <v>20.2</v>
      </c>
      <c r="J50" s="44">
        <v>94.25</v>
      </c>
      <c r="K50" s="45">
        <v>97</v>
      </c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740</v>
      </c>
      <c r="G51" s="20">
        <f t="shared" ref="G51:J51" si="6">SUM(G44:G50)</f>
        <v>28.43</v>
      </c>
      <c r="H51" s="20">
        <f t="shared" si="6"/>
        <v>15.879999999999999</v>
      </c>
      <c r="I51" s="20">
        <f t="shared" si="6"/>
        <v>96.81</v>
      </c>
      <c r="J51" s="20">
        <f t="shared" si="6"/>
        <v>641.6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62</v>
      </c>
      <c r="F53" s="44">
        <v>250</v>
      </c>
      <c r="G53" s="44">
        <v>5.6749999999999998</v>
      </c>
      <c r="H53" s="44">
        <v>6.875</v>
      </c>
      <c r="I53" s="44">
        <v>12.350000000000001</v>
      </c>
      <c r="J53" s="44">
        <v>122</v>
      </c>
      <c r="K53" s="45">
        <v>170</v>
      </c>
    </row>
    <row r="54" spans="1:11" ht="15" x14ac:dyDescent="0.25">
      <c r="A54" s="24"/>
      <c r="B54" s="16"/>
      <c r="C54" s="11"/>
      <c r="D54" s="7" t="s">
        <v>28</v>
      </c>
      <c r="E54" s="43" t="s">
        <v>64</v>
      </c>
      <c r="F54" s="44">
        <v>80</v>
      </c>
      <c r="G54" s="44">
        <v>7.58</v>
      </c>
      <c r="H54" s="44">
        <v>14.91</v>
      </c>
      <c r="I54" s="44">
        <v>1.07</v>
      </c>
      <c r="J54" s="44">
        <v>177.1</v>
      </c>
      <c r="K54" s="45">
        <v>536</v>
      </c>
    </row>
    <row r="55" spans="1:11" ht="15" x14ac:dyDescent="0.25">
      <c r="A55" s="24"/>
      <c r="B55" s="16"/>
      <c r="C55" s="11"/>
      <c r="D55" s="7" t="s">
        <v>29</v>
      </c>
      <c r="E55" s="43" t="s">
        <v>49</v>
      </c>
      <c r="F55" s="44">
        <v>150</v>
      </c>
      <c r="G55" s="44">
        <v>4.9399999999999995</v>
      </c>
      <c r="H55" s="44">
        <v>10.920000000000002</v>
      </c>
      <c r="I55" s="44">
        <v>27.3</v>
      </c>
      <c r="J55" s="44">
        <v>242.70999999999998</v>
      </c>
      <c r="K55" s="45">
        <v>694</v>
      </c>
    </row>
    <row r="56" spans="1:11" ht="15" x14ac:dyDescent="0.25">
      <c r="A56" s="24"/>
      <c r="B56" s="16"/>
      <c r="C56" s="11"/>
      <c r="D56" s="7" t="s">
        <v>30</v>
      </c>
      <c r="E56" s="43" t="s">
        <v>43</v>
      </c>
      <c r="F56" s="44">
        <v>200</v>
      </c>
      <c r="G56" s="44">
        <v>0.4</v>
      </c>
      <c r="H56" s="44">
        <v>0.2</v>
      </c>
      <c r="I56" s="44">
        <v>27.6</v>
      </c>
      <c r="J56" s="44">
        <v>114</v>
      </c>
      <c r="K56" s="45">
        <v>859</v>
      </c>
    </row>
    <row r="57" spans="1:11" ht="15" x14ac:dyDescent="0.25">
      <c r="A57" s="24"/>
      <c r="B57" s="16"/>
      <c r="C57" s="11"/>
      <c r="D57" s="7" t="s">
        <v>31</v>
      </c>
      <c r="E57" s="43" t="s">
        <v>37</v>
      </c>
      <c r="F57" s="44">
        <v>40</v>
      </c>
      <c r="G57" s="44">
        <v>3.08</v>
      </c>
      <c r="H57" s="44">
        <v>0.32</v>
      </c>
      <c r="I57" s="44">
        <v>21.12</v>
      </c>
      <c r="J57" s="44">
        <v>93.2</v>
      </c>
      <c r="K57" s="45">
        <v>2</v>
      </c>
    </row>
    <row r="58" spans="1:11" ht="15" x14ac:dyDescent="0.25">
      <c r="A58" s="24"/>
      <c r="B58" s="16"/>
      <c r="C58" s="11"/>
      <c r="D58" s="7" t="s">
        <v>32</v>
      </c>
      <c r="E58" s="43" t="s">
        <v>44</v>
      </c>
      <c r="F58" s="44">
        <v>20</v>
      </c>
      <c r="G58" s="44">
        <v>1.7</v>
      </c>
      <c r="H58" s="44">
        <v>0.66</v>
      </c>
      <c r="I58" s="44">
        <v>8.5</v>
      </c>
      <c r="J58" s="44">
        <v>51.8</v>
      </c>
      <c r="K58" s="45">
        <v>1</v>
      </c>
    </row>
    <row r="59" spans="1:11" ht="15" x14ac:dyDescent="0.25">
      <c r="A59" s="24"/>
      <c r="B59" s="16"/>
      <c r="C59" s="11"/>
      <c r="D59" s="6"/>
      <c r="E59" s="43" t="s">
        <v>71</v>
      </c>
      <c r="F59" s="44">
        <v>50</v>
      </c>
      <c r="G59" s="44">
        <v>2.75</v>
      </c>
      <c r="H59" s="44">
        <v>3.25</v>
      </c>
      <c r="I59" s="44">
        <v>17.45</v>
      </c>
      <c r="J59" s="44">
        <v>105.45</v>
      </c>
      <c r="K59" s="45">
        <v>93</v>
      </c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790</v>
      </c>
      <c r="G61" s="20">
        <f t="shared" ref="G61:J61" si="7">SUM(G52:G60)</f>
        <v>26.124999999999996</v>
      </c>
      <c r="H61" s="20">
        <f t="shared" si="7"/>
        <v>37.134999999999998</v>
      </c>
      <c r="I61" s="20">
        <f t="shared" si="7"/>
        <v>115.39</v>
      </c>
      <c r="J61" s="20">
        <f t="shared" si="7"/>
        <v>906.26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1530</v>
      </c>
      <c r="G62" s="33">
        <f t="shared" ref="G62:J62" si="8">G51+G61</f>
        <v>54.554999999999993</v>
      </c>
      <c r="H62" s="33">
        <f t="shared" si="8"/>
        <v>53.015000000000001</v>
      </c>
      <c r="I62" s="33">
        <f t="shared" si="8"/>
        <v>212.2</v>
      </c>
      <c r="J62" s="33">
        <f t="shared" si="8"/>
        <v>1547.8600000000001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54</v>
      </c>
      <c r="F63" s="41">
        <v>210</v>
      </c>
      <c r="G63" s="41">
        <v>15.75</v>
      </c>
      <c r="H63" s="41">
        <v>18.480000000000004</v>
      </c>
      <c r="I63" s="41">
        <v>26.25</v>
      </c>
      <c r="J63" s="41">
        <v>336.63</v>
      </c>
      <c r="K63" s="42">
        <v>421</v>
      </c>
    </row>
    <row r="64" spans="1:11" ht="15" x14ac:dyDescent="0.25">
      <c r="A64" s="24"/>
      <c r="B64" s="16"/>
      <c r="C64" s="11"/>
      <c r="D64" s="6"/>
      <c r="E64" s="43" t="s">
        <v>60</v>
      </c>
      <c r="F64" s="44">
        <v>30</v>
      </c>
      <c r="G64" s="44">
        <v>0.18</v>
      </c>
      <c r="H64" s="44">
        <v>0</v>
      </c>
      <c r="I64" s="44">
        <v>1.1399999999999999</v>
      </c>
      <c r="J64" s="44">
        <v>4.2</v>
      </c>
      <c r="K64" s="45">
        <v>70</v>
      </c>
    </row>
    <row r="65" spans="1:11" ht="15" x14ac:dyDescent="0.25">
      <c r="A65" s="24"/>
      <c r="B65" s="16"/>
      <c r="C65" s="11"/>
      <c r="D65" s="7" t="s">
        <v>22</v>
      </c>
      <c r="E65" s="43" t="s">
        <v>36</v>
      </c>
      <c r="F65" s="44">
        <v>200</v>
      </c>
      <c r="G65" s="44">
        <v>0.2</v>
      </c>
      <c r="H65" s="44">
        <v>0</v>
      </c>
      <c r="I65" s="44">
        <v>14</v>
      </c>
      <c r="J65" s="44">
        <v>28</v>
      </c>
      <c r="K65" s="45">
        <v>943</v>
      </c>
    </row>
    <row r="66" spans="1:11" ht="15" x14ac:dyDescent="0.25">
      <c r="A66" s="24"/>
      <c r="B66" s="16"/>
      <c r="C66" s="11"/>
      <c r="D66" s="7" t="s">
        <v>23</v>
      </c>
      <c r="E66" s="43" t="s">
        <v>37</v>
      </c>
      <c r="F66" s="44">
        <v>40</v>
      </c>
      <c r="G66" s="44">
        <v>3.08</v>
      </c>
      <c r="H66" s="44">
        <v>0.32</v>
      </c>
      <c r="I66" s="44">
        <v>21.12</v>
      </c>
      <c r="J66" s="44">
        <v>93.2</v>
      </c>
      <c r="K66" s="45">
        <v>2</v>
      </c>
    </row>
    <row r="67" spans="1:11" ht="15" x14ac:dyDescent="0.25">
      <c r="A67" s="24"/>
      <c r="B67" s="16"/>
      <c r="C67" s="11"/>
      <c r="D67" s="7" t="s">
        <v>24</v>
      </c>
      <c r="E67" s="43" t="s">
        <v>81</v>
      </c>
      <c r="F67" s="44">
        <v>150</v>
      </c>
      <c r="G67" s="44">
        <v>0.6</v>
      </c>
      <c r="H67" s="44">
        <v>0.6</v>
      </c>
      <c r="I67" s="44">
        <v>76.3</v>
      </c>
      <c r="J67" s="44">
        <v>70.5</v>
      </c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630</v>
      </c>
      <c r="G70" s="20">
        <f t="shared" ref="G70:J70" si="9">SUM(G63:G69)</f>
        <v>19.810000000000002</v>
      </c>
      <c r="H70" s="20">
        <f t="shared" si="9"/>
        <v>19.400000000000006</v>
      </c>
      <c r="I70" s="20">
        <f t="shared" si="9"/>
        <v>138.81</v>
      </c>
      <c r="J70" s="20">
        <f t="shared" si="9"/>
        <v>532.53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 t="s">
        <v>68</v>
      </c>
      <c r="F72" s="44">
        <v>250</v>
      </c>
      <c r="G72" s="44">
        <v>5.75</v>
      </c>
      <c r="H72" s="44">
        <v>8.75</v>
      </c>
      <c r="I72" s="44">
        <v>8</v>
      </c>
      <c r="J72" s="44">
        <v>132</v>
      </c>
      <c r="K72" s="45">
        <v>87</v>
      </c>
    </row>
    <row r="73" spans="1:11" ht="15" x14ac:dyDescent="0.25">
      <c r="A73" s="24"/>
      <c r="B73" s="16"/>
      <c r="C73" s="11"/>
      <c r="D73" s="7" t="s">
        <v>28</v>
      </c>
      <c r="E73" s="43" t="s">
        <v>73</v>
      </c>
      <c r="F73" s="44">
        <v>130</v>
      </c>
      <c r="G73" s="44">
        <v>15.21</v>
      </c>
      <c r="H73" s="44">
        <v>10.66</v>
      </c>
      <c r="I73" s="44">
        <v>7.28</v>
      </c>
      <c r="J73" s="44">
        <v>186.68</v>
      </c>
      <c r="K73" s="45">
        <v>610</v>
      </c>
    </row>
    <row r="74" spans="1:11" ht="15" x14ac:dyDescent="0.25">
      <c r="A74" s="24"/>
      <c r="B74" s="16"/>
      <c r="C74" s="11"/>
      <c r="D74" s="7" t="s">
        <v>29</v>
      </c>
      <c r="E74" s="43" t="s">
        <v>51</v>
      </c>
      <c r="F74" s="44">
        <v>150</v>
      </c>
      <c r="G74" s="44">
        <v>6.6</v>
      </c>
      <c r="H74" s="44">
        <v>4.38</v>
      </c>
      <c r="I74" s="44">
        <v>35.270000000000003</v>
      </c>
      <c r="J74" s="44">
        <v>213.71</v>
      </c>
      <c r="K74" s="45">
        <v>679</v>
      </c>
    </row>
    <row r="75" spans="1:11" ht="15" x14ac:dyDescent="0.25">
      <c r="A75" s="24"/>
      <c r="B75" s="16"/>
      <c r="C75" s="11"/>
      <c r="D75" s="7" t="s">
        <v>30</v>
      </c>
      <c r="E75" s="43" t="s">
        <v>53</v>
      </c>
      <c r="F75" s="44">
        <v>200</v>
      </c>
      <c r="G75" s="44">
        <v>0.04</v>
      </c>
      <c r="H75" s="44">
        <v>0</v>
      </c>
      <c r="I75" s="44">
        <v>24.76</v>
      </c>
      <c r="J75" s="44">
        <v>94.2</v>
      </c>
      <c r="K75" s="45">
        <v>868</v>
      </c>
    </row>
    <row r="76" spans="1:11" ht="15" x14ac:dyDescent="0.25">
      <c r="A76" s="24"/>
      <c r="B76" s="16"/>
      <c r="C76" s="11"/>
      <c r="D76" s="7" t="s">
        <v>31</v>
      </c>
      <c r="E76" s="43" t="s">
        <v>37</v>
      </c>
      <c r="F76" s="44">
        <v>40</v>
      </c>
      <c r="G76" s="44">
        <v>3.08</v>
      </c>
      <c r="H76" s="44">
        <v>0.32</v>
      </c>
      <c r="I76" s="44">
        <v>21.12</v>
      </c>
      <c r="J76" s="44">
        <v>93.2</v>
      </c>
      <c r="K76" s="45">
        <v>2</v>
      </c>
    </row>
    <row r="77" spans="1:11" ht="15" x14ac:dyDescent="0.25">
      <c r="A77" s="24"/>
      <c r="B77" s="16"/>
      <c r="C77" s="11"/>
      <c r="D77" s="7" t="s">
        <v>32</v>
      </c>
      <c r="E77" s="43" t="s">
        <v>44</v>
      </c>
      <c r="F77" s="44">
        <v>20</v>
      </c>
      <c r="G77" s="44">
        <v>1.7</v>
      </c>
      <c r="H77" s="44">
        <v>0.66</v>
      </c>
      <c r="I77" s="44">
        <v>8.5</v>
      </c>
      <c r="J77" s="44">
        <v>51.8</v>
      </c>
      <c r="K77" s="45">
        <v>1</v>
      </c>
    </row>
    <row r="78" spans="1:11" ht="15" x14ac:dyDescent="0.25">
      <c r="A78" s="24"/>
      <c r="B78" s="16"/>
      <c r="C78" s="11"/>
      <c r="D78" s="6"/>
      <c r="E78" s="43" t="s">
        <v>71</v>
      </c>
      <c r="F78" s="44">
        <v>50</v>
      </c>
      <c r="G78" s="44">
        <v>2.75</v>
      </c>
      <c r="H78" s="44">
        <v>3.25</v>
      </c>
      <c r="I78" s="44">
        <v>17.45</v>
      </c>
      <c r="J78" s="44">
        <v>105.45</v>
      </c>
      <c r="K78" s="45">
        <v>93</v>
      </c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 t="shared" ref="G80:J80" si="10">SUM(G71:G79)</f>
        <v>35.130000000000003</v>
      </c>
      <c r="H80" s="20">
        <f t="shared" si="10"/>
        <v>28.02</v>
      </c>
      <c r="I80" s="20">
        <f t="shared" si="10"/>
        <v>122.38000000000001</v>
      </c>
      <c r="J80" s="20">
        <f t="shared" si="10"/>
        <v>877.04000000000008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1470</v>
      </c>
      <c r="G81" s="33">
        <f t="shared" ref="G81:J81" si="11">G70+G80</f>
        <v>54.940000000000005</v>
      </c>
      <c r="H81" s="33">
        <f t="shared" si="11"/>
        <v>47.42</v>
      </c>
      <c r="I81" s="33">
        <f t="shared" si="11"/>
        <v>261.19</v>
      </c>
      <c r="J81" s="33">
        <f t="shared" si="11"/>
        <v>1409.5700000000002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48</v>
      </c>
      <c r="F82" s="41">
        <v>150</v>
      </c>
      <c r="G82" s="41">
        <v>23.25</v>
      </c>
      <c r="H82" s="41">
        <v>8.85</v>
      </c>
      <c r="I82" s="41">
        <v>14.85</v>
      </c>
      <c r="J82" s="41">
        <v>231.9</v>
      </c>
      <c r="K82" s="42">
        <v>469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36</v>
      </c>
      <c r="F84" s="44">
        <v>200</v>
      </c>
      <c r="G84" s="44">
        <v>0.2</v>
      </c>
      <c r="H84" s="44">
        <v>0</v>
      </c>
      <c r="I84" s="44">
        <v>14</v>
      </c>
      <c r="J84" s="44">
        <v>28</v>
      </c>
      <c r="K84" s="45">
        <v>943</v>
      </c>
    </row>
    <row r="85" spans="1:11" ht="15" x14ac:dyDescent="0.25">
      <c r="A85" s="24"/>
      <c r="B85" s="16"/>
      <c r="C85" s="11"/>
      <c r="D85" s="7" t="s">
        <v>23</v>
      </c>
      <c r="E85" s="43" t="s">
        <v>37</v>
      </c>
      <c r="F85" s="44">
        <v>40</v>
      </c>
      <c r="G85" s="44">
        <v>3.08</v>
      </c>
      <c r="H85" s="44">
        <v>0.32</v>
      </c>
      <c r="I85" s="44">
        <v>21.12</v>
      </c>
      <c r="J85" s="44">
        <v>93.2</v>
      </c>
      <c r="K85" s="45">
        <v>2</v>
      </c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 t="s">
        <v>71</v>
      </c>
      <c r="F87" s="44">
        <v>50</v>
      </c>
      <c r="G87" s="44">
        <v>2.75</v>
      </c>
      <c r="H87" s="44">
        <v>3.25</v>
      </c>
      <c r="I87" s="44">
        <v>17.45</v>
      </c>
      <c r="J87" s="44">
        <v>105.45</v>
      </c>
      <c r="K87" s="45">
        <v>93</v>
      </c>
    </row>
    <row r="88" spans="1:11" ht="15" x14ac:dyDescent="0.25">
      <c r="A88" s="24"/>
      <c r="B88" s="16"/>
      <c r="C88" s="11"/>
      <c r="D88" s="6"/>
      <c r="E88" s="43" t="s">
        <v>63</v>
      </c>
      <c r="F88" s="44">
        <v>200</v>
      </c>
      <c r="G88" s="44">
        <v>1</v>
      </c>
      <c r="H88" s="44">
        <v>0.2</v>
      </c>
      <c r="I88" s="44">
        <v>20.2</v>
      </c>
      <c r="J88" s="44">
        <v>94.25</v>
      </c>
      <c r="K88" s="45">
        <v>97</v>
      </c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640</v>
      </c>
      <c r="G89" s="20">
        <f t="shared" ref="G89:J89" si="12">SUM(G82:G88)</f>
        <v>30.28</v>
      </c>
      <c r="H89" s="20">
        <f t="shared" si="12"/>
        <v>12.62</v>
      </c>
      <c r="I89" s="20">
        <f t="shared" si="12"/>
        <v>87.62</v>
      </c>
      <c r="J89" s="20">
        <f t="shared" si="12"/>
        <v>552.79999999999995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.75" thickBot="1" x14ac:dyDescent="0.3">
      <c r="A91" s="24"/>
      <c r="B91" s="16"/>
      <c r="C91" s="11"/>
      <c r="D91" s="7" t="s">
        <v>27</v>
      </c>
      <c r="E91" s="43" t="s">
        <v>74</v>
      </c>
      <c r="F91" s="44">
        <v>250</v>
      </c>
      <c r="G91" s="44">
        <v>3.25</v>
      </c>
      <c r="H91" s="44">
        <v>4.25</v>
      </c>
      <c r="I91" s="44">
        <v>22</v>
      </c>
      <c r="J91" s="44">
        <v>133.25</v>
      </c>
      <c r="K91" s="45">
        <v>197</v>
      </c>
    </row>
    <row r="92" spans="1:11" ht="15" x14ac:dyDescent="0.25">
      <c r="A92" s="24"/>
      <c r="B92" s="16"/>
      <c r="C92" s="11"/>
      <c r="D92" s="7" t="s">
        <v>28</v>
      </c>
      <c r="E92" s="43" t="s">
        <v>75</v>
      </c>
      <c r="F92" s="41">
        <v>125</v>
      </c>
      <c r="G92" s="41">
        <v>10.8</v>
      </c>
      <c r="H92" s="41">
        <v>26.75</v>
      </c>
      <c r="I92" s="41">
        <v>4</v>
      </c>
      <c r="J92" s="41">
        <v>277.5</v>
      </c>
      <c r="K92" s="42">
        <v>591</v>
      </c>
    </row>
    <row r="93" spans="1:11" ht="15" x14ac:dyDescent="0.25">
      <c r="A93" s="24"/>
      <c r="B93" s="16"/>
      <c r="C93" s="11"/>
      <c r="D93" s="7" t="s">
        <v>29</v>
      </c>
      <c r="E93" s="43" t="s">
        <v>42</v>
      </c>
      <c r="F93" s="44">
        <v>150</v>
      </c>
      <c r="G93" s="44">
        <v>6.3000000000000007</v>
      </c>
      <c r="H93" s="44">
        <v>4.8000000000000007</v>
      </c>
      <c r="I93" s="44">
        <v>28.349999999999998</v>
      </c>
      <c r="J93" s="44">
        <v>182.25</v>
      </c>
      <c r="K93" s="45">
        <v>679</v>
      </c>
    </row>
    <row r="94" spans="1:11" ht="15" x14ac:dyDescent="0.25">
      <c r="A94" s="24"/>
      <c r="B94" s="16"/>
      <c r="C94" s="11"/>
      <c r="D94" s="7" t="s">
        <v>30</v>
      </c>
      <c r="E94" s="43" t="s">
        <v>43</v>
      </c>
      <c r="F94" s="44">
        <v>200</v>
      </c>
      <c r="G94" s="44">
        <v>0.4</v>
      </c>
      <c r="H94" s="44">
        <v>0.2</v>
      </c>
      <c r="I94" s="44">
        <v>27.6</v>
      </c>
      <c r="J94" s="44">
        <v>114</v>
      </c>
      <c r="K94" s="45">
        <v>859</v>
      </c>
    </row>
    <row r="95" spans="1:11" ht="15" x14ac:dyDescent="0.25">
      <c r="A95" s="24"/>
      <c r="B95" s="16"/>
      <c r="C95" s="11"/>
      <c r="D95" s="7" t="s">
        <v>31</v>
      </c>
      <c r="E95" s="43" t="s">
        <v>37</v>
      </c>
      <c r="F95" s="44">
        <v>40</v>
      </c>
      <c r="G95" s="44">
        <v>3.08</v>
      </c>
      <c r="H95" s="44">
        <v>0.32</v>
      </c>
      <c r="I95" s="44">
        <v>21.12</v>
      </c>
      <c r="J95" s="44">
        <v>93.2</v>
      </c>
      <c r="K95" s="45">
        <v>2</v>
      </c>
    </row>
    <row r="96" spans="1:11" ht="15" x14ac:dyDescent="0.25">
      <c r="A96" s="24"/>
      <c r="B96" s="16"/>
      <c r="C96" s="11"/>
      <c r="D96" s="7" t="s">
        <v>32</v>
      </c>
      <c r="E96" s="43" t="s">
        <v>44</v>
      </c>
      <c r="F96" s="44">
        <v>20</v>
      </c>
      <c r="G96" s="44">
        <v>1.7</v>
      </c>
      <c r="H96" s="44">
        <v>0.66</v>
      </c>
      <c r="I96" s="44">
        <v>8.5</v>
      </c>
      <c r="J96" s="44">
        <v>51.8</v>
      </c>
      <c r="K96" s="45">
        <v>1</v>
      </c>
    </row>
    <row r="97" spans="1:11" ht="15" x14ac:dyDescent="0.25">
      <c r="A97" s="24"/>
      <c r="B97" s="16"/>
      <c r="C97" s="11"/>
      <c r="D97" s="6"/>
      <c r="E97" s="43" t="s">
        <v>71</v>
      </c>
      <c r="F97" s="44">
        <v>50</v>
      </c>
      <c r="G97" s="44">
        <v>2.75</v>
      </c>
      <c r="H97" s="44">
        <v>3.25</v>
      </c>
      <c r="I97" s="44">
        <v>17.45</v>
      </c>
      <c r="J97" s="44">
        <v>105.45</v>
      </c>
      <c r="K97" s="45">
        <v>93</v>
      </c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835</v>
      </c>
      <c r="G99" s="20">
        <f t="shared" ref="G99:J99" si="13">SUM(G90:G98)</f>
        <v>28.279999999999998</v>
      </c>
      <c r="H99" s="20">
        <f t="shared" si="13"/>
        <v>40.229999999999997</v>
      </c>
      <c r="I99" s="20">
        <f t="shared" si="13"/>
        <v>129.01999999999998</v>
      </c>
      <c r="J99" s="20">
        <f t="shared" si="13"/>
        <v>957.45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1475</v>
      </c>
      <c r="G100" s="33">
        <f t="shared" ref="G100:J100" si="14">G89+G99</f>
        <v>58.56</v>
      </c>
      <c r="H100" s="33">
        <f t="shared" si="14"/>
        <v>52.849999999999994</v>
      </c>
      <c r="I100" s="33">
        <f t="shared" si="14"/>
        <v>216.64</v>
      </c>
      <c r="J100" s="33">
        <f t="shared" si="14"/>
        <v>1510.25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50</v>
      </c>
      <c r="F101" s="41">
        <v>210</v>
      </c>
      <c r="G101" s="41">
        <v>7.98</v>
      </c>
      <c r="H101" s="41">
        <v>11.13</v>
      </c>
      <c r="I101" s="41">
        <v>21.63</v>
      </c>
      <c r="J101" s="41">
        <v>216.51</v>
      </c>
      <c r="K101" s="42">
        <v>168</v>
      </c>
    </row>
    <row r="102" spans="1:11" ht="15" x14ac:dyDescent="0.25">
      <c r="A102" s="24"/>
      <c r="B102" s="16"/>
      <c r="C102" s="11"/>
      <c r="D102" s="6"/>
      <c r="E102" s="43" t="s">
        <v>70</v>
      </c>
      <c r="F102" s="44">
        <v>100</v>
      </c>
      <c r="G102" s="44">
        <v>2.1</v>
      </c>
      <c r="H102" s="44">
        <v>5</v>
      </c>
      <c r="I102" s="44">
        <v>16.100000000000001</v>
      </c>
      <c r="J102" s="44">
        <v>120</v>
      </c>
      <c r="K102" s="45">
        <v>698</v>
      </c>
    </row>
    <row r="103" spans="1:11" ht="15" x14ac:dyDescent="0.25">
      <c r="A103" s="24"/>
      <c r="B103" s="16"/>
      <c r="C103" s="11"/>
      <c r="D103" s="7" t="s">
        <v>22</v>
      </c>
      <c r="E103" s="43" t="s">
        <v>36</v>
      </c>
      <c r="F103" s="44">
        <v>200</v>
      </c>
      <c r="G103" s="44">
        <v>0.2</v>
      </c>
      <c r="H103" s="44">
        <v>0</v>
      </c>
      <c r="I103" s="44">
        <v>14</v>
      </c>
      <c r="J103" s="44">
        <v>28</v>
      </c>
      <c r="K103" s="45">
        <v>943</v>
      </c>
    </row>
    <row r="104" spans="1:11" ht="15" x14ac:dyDescent="0.25">
      <c r="A104" s="24"/>
      <c r="B104" s="16"/>
      <c r="C104" s="11"/>
      <c r="D104" s="7" t="s">
        <v>23</v>
      </c>
      <c r="E104" s="43" t="s">
        <v>37</v>
      </c>
      <c r="F104" s="44">
        <v>40</v>
      </c>
      <c r="G104" s="44">
        <v>3.08</v>
      </c>
      <c r="H104" s="44">
        <v>0.32</v>
      </c>
      <c r="I104" s="44">
        <v>21.12</v>
      </c>
      <c r="J104" s="44">
        <v>93.2</v>
      </c>
      <c r="K104" s="45">
        <v>2</v>
      </c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 t="s">
        <v>38</v>
      </c>
      <c r="F106" s="44">
        <v>10</v>
      </c>
      <c r="G106" s="44">
        <v>0.5</v>
      </c>
      <c r="H106" s="44">
        <v>8.1999999999999993</v>
      </c>
      <c r="I106" s="44">
        <v>0.1</v>
      </c>
      <c r="J106" s="44">
        <v>75</v>
      </c>
      <c r="K106" s="45">
        <v>41</v>
      </c>
    </row>
    <row r="107" spans="1:11" ht="15" x14ac:dyDescent="0.25">
      <c r="A107" s="24"/>
      <c r="B107" s="16"/>
      <c r="C107" s="11"/>
      <c r="D107" s="6"/>
      <c r="E107" s="43" t="s">
        <v>39</v>
      </c>
      <c r="F107" s="44">
        <v>20</v>
      </c>
      <c r="G107" s="44">
        <v>5.2</v>
      </c>
      <c r="H107" s="44">
        <v>5.22</v>
      </c>
      <c r="I107" s="44">
        <v>0</v>
      </c>
      <c r="J107" s="44">
        <v>68.8</v>
      </c>
      <c r="K107" s="45">
        <v>33</v>
      </c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580</v>
      </c>
      <c r="G108" s="20">
        <f t="shared" ref="G108:J108" si="15">SUM(G101:G107)</f>
        <v>19.059999999999999</v>
      </c>
      <c r="H108" s="20">
        <f t="shared" si="15"/>
        <v>29.87</v>
      </c>
      <c r="I108" s="20">
        <f t="shared" si="15"/>
        <v>72.95</v>
      </c>
      <c r="J108" s="20">
        <f t="shared" si="15"/>
        <v>601.51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45</v>
      </c>
      <c r="F110" s="44">
        <v>250</v>
      </c>
      <c r="G110" s="44">
        <v>2.95</v>
      </c>
      <c r="H110" s="44">
        <v>6.81</v>
      </c>
      <c r="I110" s="44">
        <v>14.32</v>
      </c>
      <c r="J110" s="44">
        <v>130.22999999999999</v>
      </c>
      <c r="K110" s="45">
        <v>187</v>
      </c>
    </row>
    <row r="111" spans="1:11" ht="15" x14ac:dyDescent="0.25">
      <c r="A111" s="24"/>
      <c r="B111" s="16"/>
      <c r="C111" s="11"/>
      <c r="D111" s="7" t="s">
        <v>28</v>
      </c>
      <c r="E111" s="43" t="s">
        <v>41</v>
      </c>
      <c r="F111" s="44">
        <v>110</v>
      </c>
      <c r="G111" s="44">
        <v>8.8699999999999992</v>
      </c>
      <c r="H111" s="44">
        <v>9.83</v>
      </c>
      <c r="I111" s="44">
        <v>11.71</v>
      </c>
      <c r="J111" s="44">
        <v>220</v>
      </c>
      <c r="K111" s="45">
        <v>286</v>
      </c>
    </row>
    <row r="112" spans="1:11" ht="15" x14ac:dyDescent="0.25">
      <c r="A112" s="24"/>
      <c r="B112" s="16"/>
      <c r="C112" s="11"/>
      <c r="D112" s="7" t="s">
        <v>29</v>
      </c>
      <c r="E112" s="43" t="s">
        <v>42</v>
      </c>
      <c r="F112" s="44">
        <v>150</v>
      </c>
      <c r="G112" s="44">
        <v>6.3000000000000007</v>
      </c>
      <c r="H112" s="44">
        <v>4.8000000000000007</v>
      </c>
      <c r="I112" s="44">
        <v>28.349999999999998</v>
      </c>
      <c r="J112" s="44">
        <v>182.25</v>
      </c>
      <c r="K112" s="45">
        <v>679</v>
      </c>
    </row>
    <row r="113" spans="1:11" ht="15" x14ac:dyDescent="0.25">
      <c r="A113" s="24"/>
      <c r="B113" s="16"/>
      <c r="C113" s="11"/>
      <c r="D113" s="7" t="s">
        <v>30</v>
      </c>
      <c r="E113" s="43" t="s">
        <v>43</v>
      </c>
      <c r="F113" s="44">
        <v>200</v>
      </c>
      <c r="G113" s="44">
        <v>0.4</v>
      </c>
      <c r="H113" s="44">
        <v>0.2</v>
      </c>
      <c r="I113" s="44">
        <v>27.6</v>
      </c>
      <c r="J113" s="44">
        <v>114</v>
      </c>
      <c r="K113" s="45">
        <v>859</v>
      </c>
    </row>
    <row r="114" spans="1:11" ht="15" x14ac:dyDescent="0.25">
      <c r="A114" s="24"/>
      <c r="B114" s="16"/>
      <c r="C114" s="11"/>
      <c r="D114" s="7" t="s">
        <v>31</v>
      </c>
      <c r="E114" s="43" t="s">
        <v>37</v>
      </c>
      <c r="F114" s="44">
        <v>40</v>
      </c>
      <c r="G114" s="44">
        <v>3.08</v>
      </c>
      <c r="H114" s="44">
        <v>0.32</v>
      </c>
      <c r="I114" s="44">
        <v>21.12</v>
      </c>
      <c r="J114" s="44">
        <v>93.2</v>
      </c>
      <c r="K114" s="45">
        <v>2</v>
      </c>
    </row>
    <row r="115" spans="1:11" ht="15" x14ac:dyDescent="0.25">
      <c r="A115" s="24"/>
      <c r="B115" s="16"/>
      <c r="C115" s="11"/>
      <c r="D115" s="7" t="s">
        <v>32</v>
      </c>
      <c r="E115" s="43" t="s">
        <v>44</v>
      </c>
      <c r="F115" s="44">
        <v>20</v>
      </c>
      <c r="G115" s="44">
        <v>1.7</v>
      </c>
      <c r="H115" s="44">
        <v>0.66</v>
      </c>
      <c r="I115" s="44">
        <v>8.5</v>
      </c>
      <c r="J115" s="44">
        <v>51.8</v>
      </c>
      <c r="K115" s="45">
        <v>1</v>
      </c>
    </row>
    <row r="116" spans="1:11" ht="15" x14ac:dyDescent="0.25">
      <c r="A116" s="24"/>
      <c r="B116" s="16"/>
      <c r="C116" s="11"/>
      <c r="D116" s="6"/>
      <c r="E116" s="43" t="s">
        <v>71</v>
      </c>
      <c r="F116" s="44">
        <v>50</v>
      </c>
      <c r="G116" s="44">
        <v>2.75</v>
      </c>
      <c r="H116" s="44">
        <v>3.25</v>
      </c>
      <c r="I116" s="44">
        <v>17.45</v>
      </c>
      <c r="J116" s="44">
        <v>105.45</v>
      </c>
      <c r="K116" s="45">
        <v>93</v>
      </c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820</v>
      </c>
      <c r="G118" s="20">
        <f t="shared" ref="G118:J118" si="16">SUM(G109:G117)</f>
        <v>26.05</v>
      </c>
      <c r="H118" s="20">
        <f t="shared" si="16"/>
        <v>25.87</v>
      </c>
      <c r="I118" s="20">
        <f t="shared" si="16"/>
        <v>129.04999999999998</v>
      </c>
      <c r="J118" s="20">
        <f t="shared" si="16"/>
        <v>896.93000000000006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1400</v>
      </c>
      <c r="G119" s="33">
        <f t="shared" ref="G119:J119" si="17">G108+G118</f>
        <v>45.11</v>
      </c>
      <c r="H119" s="33">
        <f t="shared" si="17"/>
        <v>55.74</v>
      </c>
      <c r="I119" s="33">
        <f t="shared" si="17"/>
        <v>202</v>
      </c>
      <c r="J119" s="33">
        <f t="shared" si="17"/>
        <v>1498.44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75</v>
      </c>
      <c r="F120" s="41">
        <v>125</v>
      </c>
      <c r="G120" s="41">
        <v>10.8</v>
      </c>
      <c r="H120" s="41">
        <v>26.75</v>
      </c>
      <c r="I120" s="41">
        <v>4</v>
      </c>
      <c r="J120" s="41">
        <v>277.5</v>
      </c>
      <c r="K120" s="42">
        <v>591</v>
      </c>
    </row>
    <row r="121" spans="1:11" ht="15" x14ac:dyDescent="0.25">
      <c r="A121" s="15"/>
      <c r="B121" s="16"/>
      <c r="C121" s="11"/>
      <c r="D121" s="6"/>
      <c r="E121" s="43" t="s">
        <v>49</v>
      </c>
      <c r="F121" s="44">
        <v>150</v>
      </c>
      <c r="G121" s="44">
        <v>4.9399999999999995</v>
      </c>
      <c r="H121" s="44">
        <v>10.920000000000002</v>
      </c>
      <c r="I121" s="44">
        <v>27.3</v>
      </c>
      <c r="J121" s="44">
        <v>242.70999999999998</v>
      </c>
      <c r="K121" s="45">
        <v>694</v>
      </c>
    </row>
    <row r="122" spans="1:11" ht="15" x14ac:dyDescent="0.25">
      <c r="A122" s="15"/>
      <c r="B122" s="16"/>
      <c r="C122" s="11"/>
      <c r="D122" s="7" t="s">
        <v>22</v>
      </c>
      <c r="E122" s="43" t="s">
        <v>76</v>
      </c>
      <c r="F122" s="44">
        <v>200</v>
      </c>
      <c r="G122" s="44">
        <v>0.4</v>
      </c>
      <c r="H122" s="44">
        <v>0.01</v>
      </c>
      <c r="I122" s="44">
        <v>10</v>
      </c>
      <c r="J122" s="44">
        <v>41.1</v>
      </c>
      <c r="K122" s="45">
        <v>377</v>
      </c>
    </row>
    <row r="123" spans="1:11" ht="15" x14ac:dyDescent="0.25">
      <c r="A123" s="15"/>
      <c r="B123" s="16"/>
      <c r="C123" s="11"/>
      <c r="D123" s="7" t="s">
        <v>23</v>
      </c>
      <c r="E123" s="43" t="s">
        <v>37</v>
      </c>
      <c r="F123" s="44">
        <v>40</v>
      </c>
      <c r="G123" s="44">
        <v>3.08</v>
      </c>
      <c r="H123" s="44">
        <v>0.32</v>
      </c>
      <c r="I123" s="44">
        <v>21.12</v>
      </c>
      <c r="J123" s="44">
        <v>93.2</v>
      </c>
      <c r="K123" s="45">
        <v>2</v>
      </c>
    </row>
    <row r="124" spans="1:11" ht="15" x14ac:dyDescent="0.25">
      <c r="A124" s="15"/>
      <c r="B124" s="16"/>
      <c r="C124" s="11"/>
      <c r="D124" s="7" t="s">
        <v>24</v>
      </c>
      <c r="E124" s="43" t="s">
        <v>81</v>
      </c>
      <c r="F124" s="44">
        <v>150</v>
      </c>
      <c r="G124" s="44">
        <v>0.6</v>
      </c>
      <c r="H124" s="44">
        <v>0.6</v>
      </c>
      <c r="I124" s="44">
        <v>76.3</v>
      </c>
      <c r="J124" s="44">
        <v>70.5</v>
      </c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>
        <v>93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665</v>
      </c>
      <c r="G127" s="20">
        <f t="shared" ref="G127:J127" si="18">SUM(G120:G126)</f>
        <v>19.82</v>
      </c>
      <c r="H127" s="20">
        <f t="shared" si="18"/>
        <v>38.6</v>
      </c>
      <c r="I127" s="20">
        <f t="shared" si="18"/>
        <v>138.72</v>
      </c>
      <c r="J127" s="20">
        <f t="shared" si="18"/>
        <v>725.0100000000001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77</v>
      </c>
      <c r="F129" s="44">
        <v>250</v>
      </c>
      <c r="G129" s="44">
        <v>6.49</v>
      </c>
      <c r="H129" s="44">
        <v>5.28</v>
      </c>
      <c r="I129" s="44">
        <v>16.329999999999998</v>
      </c>
      <c r="J129" s="44">
        <v>134.75</v>
      </c>
      <c r="K129" s="45">
        <v>206</v>
      </c>
    </row>
    <row r="130" spans="1:11" ht="15" x14ac:dyDescent="0.25">
      <c r="A130" s="15"/>
      <c r="B130" s="16"/>
      <c r="C130" s="11"/>
      <c r="D130" s="7" t="s">
        <v>28</v>
      </c>
      <c r="E130" s="43" t="s">
        <v>46</v>
      </c>
      <c r="F130" s="44">
        <v>125</v>
      </c>
      <c r="G130" s="44">
        <v>31.25</v>
      </c>
      <c r="H130" s="44">
        <v>11.25</v>
      </c>
      <c r="I130" s="44">
        <v>16.25</v>
      </c>
      <c r="J130" s="44">
        <v>183</v>
      </c>
      <c r="K130" s="45">
        <v>608</v>
      </c>
    </row>
    <row r="131" spans="1:11" ht="15" x14ac:dyDescent="0.25">
      <c r="A131" s="15"/>
      <c r="B131" s="16"/>
      <c r="C131" s="11"/>
      <c r="D131" s="7" t="s">
        <v>29</v>
      </c>
      <c r="E131" s="43" t="s">
        <v>61</v>
      </c>
      <c r="F131" s="44">
        <v>150</v>
      </c>
      <c r="G131" s="44">
        <v>3.81</v>
      </c>
      <c r="H131" s="44">
        <v>2.95</v>
      </c>
      <c r="I131" s="44">
        <v>40.119999999999997</v>
      </c>
      <c r="J131" s="44">
        <v>202.4</v>
      </c>
      <c r="K131" s="45">
        <v>679</v>
      </c>
    </row>
    <row r="132" spans="1:11" ht="15" x14ac:dyDescent="0.25">
      <c r="A132" s="15"/>
      <c r="B132" s="16"/>
      <c r="C132" s="11"/>
      <c r="D132" s="7" t="s">
        <v>30</v>
      </c>
      <c r="E132" s="43" t="s">
        <v>53</v>
      </c>
      <c r="F132" s="44">
        <v>200</v>
      </c>
      <c r="G132" s="44">
        <v>0.04</v>
      </c>
      <c r="H132" s="44">
        <v>0</v>
      </c>
      <c r="I132" s="44">
        <v>24.76</v>
      </c>
      <c r="J132" s="44">
        <v>94.2</v>
      </c>
      <c r="K132" s="45">
        <v>868</v>
      </c>
    </row>
    <row r="133" spans="1:11" ht="15" x14ac:dyDescent="0.25">
      <c r="A133" s="15"/>
      <c r="B133" s="16"/>
      <c r="C133" s="11"/>
      <c r="D133" s="7" t="s">
        <v>31</v>
      </c>
      <c r="E133" s="43" t="s">
        <v>37</v>
      </c>
      <c r="F133" s="44">
        <v>40</v>
      </c>
      <c r="G133" s="44">
        <v>3.08</v>
      </c>
      <c r="H133" s="44">
        <v>0.32</v>
      </c>
      <c r="I133" s="44">
        <v>21.12</v>
      </c>
      <c r="J133" s="44">
        <v>93.2</v>
      </c>
      <c r="K133" s="45">
        <v>2</v>
      </c>
    </row>
    <row r="134" spans="1:11" ht="15" x14ac:dyDescent="0.25">
      <c r="A134" s="15"/>
      <c r="B134" s="16"/>
      <c r="C134" s="11"/>
      <c r="D134" s="7" t="s">
        <v>32</v>
      </c>
      <c r="E134" s="43" t="s">
        <v>44</v>
      </c>
      <c r="F134" s="44">
        <v>20</v>
      </c>
      <c r="G134" s="44">
        <v>1.7</v>
      </c>
      <c r="H134" s="44">
        <v>0.66</v>
      </c>
      <c r="I134" s="44">
        <v>8.5</v>
      </c>
      <c r="J134" s="44">
        <v>51.8</v>
      </c>
      <c r="K134" s="45">
        <v>1</v>
      </c>
    </row>
    <row r="135" spans="1:11" ht="15" x14ac:dyDescent="0.25">
      <c r="A135" s="15"/>
      <c r="B135" s="16"/>
      <c r="C135" s="11"/>
      <c r="D135" s="6"/>
      <c r="E135" s="43" t="s">
        <v>63</v>
      </c>
      <c r="F135" s="44">
        <v>200</v>
      </c>
      <c r="G135" s="44">
        <v>1</v>
      </c>
      <c r="H135" s="44">
        <v>0.2</v>
      </c>
      <c r="I135" s="44">
        <v>20.2</v>
      </c>
      <c r="J135" s="44">
        <v>94.25</v>
      </c>
      <c r="K135" s="45">
        <v>97</v>
      </c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985</v>
      </c>
      <c r="G137" s="20">
        <f t="shared" ref="G137:J137" si="19">SUM(G128:G136)</f>
        <v>47.370000000000005</v>
      </c>
      <c r="H137" s="20">
        <f t="shared" si="19"/>
        <v>20.66</v>
      </c>
      <c r="I137" s="20">
        <f t="shared" si="19"/>
        <v>147.28</v>
      </c>
      <c r="J137" s="20">
        <f t="shared" si="19"/>
        <v>853.6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1650</v>
      </c>
      <c r="G138" s="33">
        <f t="shared" ref="G138:J138" si="20">G127+G137</f>
        <v>67.19</v>
      </c>
      <c r="H138" s="33">
        <f t="shared" si="20"/>
        <v>59.260000000000005</v>
      </c>
      <c r="I138" s="33">
        <f t="shared" si="20"/>
        <v>286</v>
      </c>
      <c r="J138" s="33">
        <f t="shared" si="20"/>
        <v>1578.6100000000001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56</v>
      </c>
      <c r="F139" s="41">
        <v>125</v>
      </c>
      <c r="G139" s="41">
        <v>19.75</v>
      </c>
      <c r="H139" s="41">
        <v>15.875</v>
      </c>
      <c r="I139" s="41">
        <v>1.25</v>
      </c>
      <c r="J139" s="41">
        <v>226</v>
      </c>
      <c r="K139" s="42">
        <v>293</v>
      </c>
    </row>
    <row r="140" spans="1:11" ht="15" x14ac:dyDescent="0.25">
      <c r="A140" s="24"/>
      <c r="B140" s="16"/>
      <c r="C140" s="11"/>
      <c r="D140" s="6"/>
      <c r="E140" s="43" t="s">
        <v>55</v>
      </c>
      <c r="F140" s="44">
        <v>150</v>
      </c>
      <c r="G140" s="44">
        <v>5.4</v>
      </c>
      <c r="H140" s="44">
        <v>1.0499999999999998</v>
      </c>
      <c r="I140" s="44">
        <v>32.099999999999994</v>
      </c>
      <c r="J140" s="44">
        <v>180</v>
      </c>
      <c r="K140" s="45">
        <v>443</v>
      </c>
    </row>
    <row r="141" spans="1:11" ht="15" x14ac:dyDescent="0.25">
      <c r="A141" s="24"/>
      <c r="B141" s="16"/>
      <c r="C141" s="11"/>
      <c r="D141" s="7" t="s">
        <v>22</v>
      </c>
      <c r="E141" s="43" t="s">
        <v>36</v>
      </c>
      <c r="F141" s="44">
        <v>200</v>
      </c>
      <c r="G141" s="44">
        <v>0.2</v>
      </c>
      <c r="H141" s="44">
        <v>0</v>
      </c>
      <c r="I141" s="44">
        <v>14</v>
      </c>
      <c r="J141" s="44">
        <v>28</v>
      </c>
      <c r="K141" s="45">
        <v>943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37</v>
      </c>
      <c r="F142" s="44">
        <v>40</v>
      </c>
      <c r="G142" s="44">
        <v>3.08</v>
      </c>
      <c r="H142" s="44">
        <v>0.32</v>
      </c>
      <c r="I142" s="44">
        <v>21.12</v>
      </c>
      <c r="J142" s="44">
        <v>93.2</v>
      </c>
      <c r="K142" s="45">
        <v>2</v>
      </c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 t="s">
        <v>63</v>
      </c>
      <c r="F144" s="44">
        <v>200</v>
      </c>
      <c r="G144" s="44">
        <v>1</v>
      </c>
      <c r="H144" s="44">
        <v>0.2</v>
      </c>
      <c r="I144" s="44">
        <v>20.2</v>
      </c>
      <c r="J144" s="44">
        <v>94.25</v>
      </c>
      <c r="K144" s="45">
        <v>97</v>
      </c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715</v>
      </c>
      <c r="G146" s="20">
        <f t="shared" ref="G146:J146" si="21">SUM(G139:G145)</f>
        <v>29.43</v>
      </c>
      <c r="H146" s="20">
        <f t="shared" si="21"/>
        <v>17.445</v>
      </c>
      <c r="I146" s="20">
        <f t="shared" si="21"/>
        <v>88.67</v>
      </c>
      <c r="J146" s="20">
        <f t="shared" si="21"/>
        <v>621.45000000000005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69</v>
      </c>
      <c r="F148" s="44">
        <v>250</v>
      </c>
      <c r="G148" s="44">
        <v>20.100000000000001</v>
      </c>
      <c r="H148" s="44">
        <v>9</v>
      </c>
      <c r="I148" s="44">
        <v>34</v>
      </c>
      <c r="J148" s="44">
        <v>287.25</v>
      </c>
      <c r="K148" s="45">
        <v>204</v>
      </c>
    </row>
    <row r="149" spans="1:11" ht="15" x14ac:dyDescent="0.25">
      <c r="A149" s="24"/>
      <c r="B149" s="16"/>
      <c r="C149" s="11"/>
      <c r="D149" s="7" t="s">
        <v>28</v>
      </c>
      <c r="E149" s="43" t="s">
        <v>72</v>
      </c>
      <c r="F149" s="44">
        <v>125</v>
      </c>
      <c r="G149" s="44">
        <v>10.87</v>
      </c>
      <c r="H149" s="44">
        <v>18.25</v>
      </c>
      <c r="I149" s="44">
        <v>10.875</v>
      </c>
      <c r="J149" s="44">
        <v>252.12</v>
      </c>
      <c r="K149" s="45">
        <v>608</v>
      </c>
    </row>
    <row r="150" spans="1:11" ht="15" x14ac:dyDescent="0.25">
      <c r="A150" s="24"/>
      <c r="B150" s="16"/>
      <c r="C150" s="11"/>
      <c r="D150" s="7" t="s">
        <v>29</v>
      </c>
      <c r="E150" s="43" t="s">
        <v>52</v>
      </c>
      <c r="F150" s="44">
        <v>150</v>
      </c>
      <c r="G150" s="44">
        <v>4.79</v>
      </c>
      <c r="H150" s="44">
        <v>4.26</v>
      </c>
      <c r="I150" s="44">
        <v>30.83</v>
      </c>
      <c r="J150" s="44">
        <v>187.02</v>
      </c>
      <c r="K150" s="45">
        <v>679</v>
      </c>
    </row>
    <row r="151" spans="1:11" ht="15" x14ac:dyDescent="0.25">
      <c r="A151" s="24"/>
      <c r="B151" s="16"/>
      <c r="C151" s="11"/>
      <c r="D151" s="7" t="s">
        <v>30</v>
      </c>
      <c r="E151" s="43" t="s">
        <v>43</v>
      </c>
      <c r="F151" s="44">
        <v>200</v>
      </c>
      <c r="G151" s="44">
        <v>0.4</v>
      </c>
      <c r="H151" s="44">
        <v>0.2</v>
      </c>
      <c r="I151" s="44">
        <v>27.6</v>
      </c>
      <c r="J151" s="44">
        <v>114</v>
      </c>
      <c r="K151" s="45">
        <v>859</v>
      </c>
    </row>
    <row r="152" spans="1:11" ht="15" x14ac:dyDescent="0.25">
      <c r="A152" s="24"/>
      <c r="B152" s="16"/>
      <c r="C152" s="11"/>
      <c r="D152" s="7" t="s">
        <v>31</v>
      </c>
      <c r="E152" s="43" t="s">
        <v>37</v>
      </c>
      <c r="F152" s="44">
        <v>40</v>
      </c>
      <c r="G152" s="44">
        <v>3.08</v>
      </c>
      <c r="H152" s="44">
        <v>0.32</v>
      </c>
      <c r="I152" s="44">
        <v>21.12</v>
      </c>
      <c r="J152" s="44">
        <v>93.2</v>
      </c>
      <c r="K152" s="45">
        <v>2</v>
      </c>
    </row>
    <row r="153" spans="1:11" ht="15" x14ac:dyDescent="0.25">
      <c r="A153" s="24"/>
      <c r="B153" s="16"/>
      <c r="C153" s="11"/>
      <c r="D153" s="7" t="s">
        <v>32</v>
      </c>
      <c r="E153" s="43" t="s">
        <v>44</v>
      </c>
      <c r="F153" s="44">
        <v>20</v>
      </c>
      <c r="G153" s="44">
        <v>1.7</v>
      </c>
      <c r="H153" s="44">
        <v>0.66</v>
      </c>
      <c r="I153" s="44">
        <v>8.5</v>
      </c>
      <c r="J153" s="44">
        <v>51.8</v>
      </c>
      <c r="K153" s="45">
        <v>1</v>
      </c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785</v>
      </c>
      <c r="G156" s="20">
        <f t="shared" ref="G156:J156" si="22">SUM(G147:G155)</f>
        <v>40.94</v>
      </c>
      <c r="H156" s="20">
        <f t="shared" si="22"/>
        <v>32.689999999999991</v>
      </c>
      <c r="I156" s="20">
        <f t="shared" si="22"/>
        <v>132.92500000000001</v>
      </c>
      <c r="J156" s="20">
        <f t="shared" si="22"/>
        <v>985.39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1500</v>
      </c>
      <c r="G157" s="33">
        <f t="shared" ref="G157:J157" si="23">G146+G156</f>
        <v>70.37</v>
      </c>
      <c r="H157" s="33">
        <f t="shared" si="23"/>
        <v>50.134999999999991</v>
      </c>
      <c r="I157" s="33">
        <f t="shared" si="23"/>
        <v>221.59500000000003</v>
      </c>
      <c r="J157" s="33">
        <f t="shared" si="23"/>
        <v>1606.8400000000001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41</v>
      </c>
      <c r="F158" s="41">
        <v>110</v>
      </c>
      <c r="G158" s="41">
        <v>9.8699999999999992</v>
      </c>
      <c r="H158" s="41">
        <v>9.83</v>
      </c>
      <c r="I158" s="41">
        <v>11.71</v>
      </c>
      <c r="J158" s="41">
        <v>220</v>
      </c>
      <c r="K158" s="42">
        <v>286</v>
      </c>
    </row>
    <row r="159" spans="1:11" ht="15" x14ac:dyDescent="0.25">
      <c r="A159" s="24"/>
      <c r="B159" s="16"/>
      <c r="C159" s="11"/>
      <c r="D159" s="6"/>
      <c r="E159" s="43" t="s">
        <v>49</v>
      </c>
      <c r="F159" s="44">
        <v>150</v>
      </c>
      <c r="G159" s="44">
        <v>4.9399999999999995</v>
      </c>
      <c r="H159" s="44">
        <v>10.920000000000002</v>
      </c>
      <c r="I159" s="44">
        <v>27.3</v>
      </c>
      <c r="J159" s="44">
        <v>242.70999999999998</v>
      </c>
      <c r="K159" s="45">
        <v>694</v>
      </c>
    </row>
    <row r="160" spans="1:11" ht="15" x14ac:dyDescent="0.25">
      <c r="A160" s="24"/>
      <c r="B160" s="16"/>
      <c r="C160" s="11"/>
      <c r="D160" s="7" t="s">
        <v>22</v>
      </c>
      <c r="E160" s="43" t="s">
        <v>36</v>
      </c>
      <c r="F160" s="44">
        <v>200</v>
      </c>
      <c r="G160" s="44">
        <v>0.2</v>
      </c>
      <c r="H160" s="44">
        <v>0</v>
      </c>
      <c r="I160" s="44">
        <v>14</v>
      </c>
      <c r="J160" s="44">
        <v>28</v>
      </c>
      <c r="K160" s="45">
        <v>943</v>
      </c>
    </row>
    <row r="161" spans="1:11" ht="15" x14ac:dyDescent="0.25">
      <c r="A161" s="24"/>
      <c r="B161" s="16"/>
      <c r="C161" s="11"/>
      <c r="D161" s="7" t="s">
        <v>23</v>
      </c>
      <c r="E161" s="43" t="s">
        <v>37</v>
      </c>
      <c r="F161" s="44">
        <v>40</v>
      </c>
      <c r="G161" s="44">
        <v>3.08</v>
      </c>
      <c r="H161" s="44">
        <v>0.32</v>
      </c>
      <c r="I161" s="44">
        <v>21.12</v>
      </c>
      <c r="J161" s="44">
        <v>93.2</v>
      </c>
      <c r="K161" s="45">
        <v>2</v>
      </c>
    </row>
    <row r="162" spans="1:11" ht="15" x14ac:dyDescent="0.25">
      <c r="A162" s="24"/>
      <c r="B162" s="16"/>
      <c r="C162" s="11"/>
      <c r="D162" s="7" t="s">
        <v>24</v>
      </c>
      <c r="E162" s="43" t="s">
        <v>81</v>
      </c>
      <c r="F162" s="44">
        <v>150</v>
      </c>
      <c r="G162" s="44">
        <v>0.6</v>
      </c>
      <c r="H162" s="44">
        <v>0.6</v>
      </c>
      <c r="I162" s="44">
        <v>76.3</v>
      </c>
      <c r="J162" s="44">
        <v>70.5</v>
      </c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>
        <v>97</v>
      </c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650</v>
      </c>
      <c r="G165" s="20">
        <f t="shared" ref="G165:J165" si="24">SUM(G158:G164)</f>
        <v>18.689999999999998</v>
      </c>
      <c r="H165" s="20">
        <f t="shared" si="24"/>
        <v>21.67</v>
      </c>
      <c r="I165" s="20">
        <f t="shared" si="24"/>
        <v>150.43</v>
      </c>
      <c r="J165" s="20">
        <f t="shared" si="24"/>
        <v>654.41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 t="s">
        <v>65</v>
      </c>
      <c r="F167" s="44">
        <v>250</v>
      </c>
      <c r="G167" s="44">
        <v>2.69</v>
      </c>
      <c r="H167" s="44">
        <v>2.84</v>
      </c>
      <c r="I167" s="44">
        <v>17.14</v>
      </c>
      <c r="J167" s="44">
        <v>104.75</v>
      </c>
      <c r="K167" s="45">
        <v>208</v>
      </c>
    </row>
    <row r="168" spans="1:11" ht="15" x14ac:dyDescent="0.25">
      <c r="A168" s="24"/>
      <c r="B168" s="16"/>
      <c r="C168" s="11"/>
      <c r="D168" s="7" t="s">
        <v>28</v>
      </c>
      <c r="E168" s="43" t="s">
        <v>64</v>
      </c>
      <c r="F168" s="44">
        <v>80</v>
      </c>
      <c r="G168" s="44">
        <v>7.58</v>
      </c>
      <c r="H168" s="44">
        <v>14.91</v>
      </c>
      <c r="I168" s="44">
        <v>1.07</v>
      </c>
      <c r="J168" s="44">
        <v>177.1</v>
      </c>
      <c r="K168" s="45">
        <v>536</v>
      </c>
    </row>
    <row r="169" spans="1:11" ht="15" x14ac:dyDescent="0.25">
      <c r="A169" s="24"/>
      <c r="B169" s="16"/>
      <c r="C169" s="11"/>
      <c r="D169" s="7" t="s">
        <v>29</v>
      </c>
      <c r="E169" s="43" t="s">
        <v>80</v>
      </c>
      <c r="F169" s="44">
        <v>150</v>
      </c>
      <c r="G169" s="44">
        <v>3.81</v>
      </c>
      <c r="H169" s="44">
        <v>2.95</v>
      </c>
      <c r="I169" s="44">
        <v>40.119999999999997</v>
      </c>
      <c r="J169" s="44">
        <v>202.4</v>
      </c>
      <c r="K169" s="45">
        <v>679</v>
      </c>
    </row>
    <row r="170" spans="1:11" ht="15" x14ac:dyDescent="0.25">
      <c r="A170" s="24"/>
      <c r="B170" s="16"/>
      <c r="C170" s="11"/>
      <c r="D170" s="7" t="s">
        <v>30</v>
      </c>
      <c r="E170" s="43" t="s">
        <v>53</v>
      </c>
      <c r="F170" s="44">
        <v>200</v>
      </c>
      <c r="G170" s="44">
        <v>0.04</v>
      </c>
      <c r="H170" s="44">
        <v>0</v>
      </c>
      <c r="I170" s="44">
        <v>24.76</v>
      </c>
      <c r="J170" s="44">
        <v>94.2</v>
      </c>
      <c r="K170" s="45">
        <v>868</v>
      </c>
    </row>
    <row r="171" spans="1:11" ht="15" x14ac:dyDescent="0.25">
      <c r="A171" s="24"/>
      <c r="B171" s="16"/>
      <c r="C171" s="11"/>
      <c r="D171" s="7" t="s">
        <v>31</v>
      </c>
      <c r="E171" s="43" t="s">
        <v>37</v>
      </c>
      <c r="F171" s="44">
        <v>40</v>
      </c>
      <c r="G171" s="44">
        <v>3.08</v>
      </c>
      <c r="H171" s="44">
        <v>0.32</v>
      </c>
      <c r="I171" s="44">
        <v>21.12</v>
      </c>
      <c r="J171" s="44">
        <v>93.2</v>
      </c>
      <c r="K171" s="45">
        <v>2</v>
      </c>
    </row>
    <row r="172" spans="1:11" ht="15" x14ac:dyDescent="0.25">
      <c r="A172" s="24"/>
      <c r="B172" s="16"/>
      <c r="C172" s="11"/>
      <c r="D172" s="7" t="s">
        <v>32</v>
      </c>
      <c r="E172" s="43" t="s">
        <v>44</v>
      </c>
      <c r="F172" s="44">
        <v>20</v>
      </c>
      <c r="G172" s="44">
        <v>1.7</v>
      </c>
      <c r="H172" s="44">
        <v>0.66</v>
      </c>
      <c r="I172" s="44">
        <v>8.5</v>
      </c>
      <c r="J172" s="44">
        <v>51.8</v>
      </c>
      <c r="K172" s="45">
        <v>1</v>
      </c>
    </row>
    <row r="173" spans="1:11" ht="15" x14ac:dyDescent="0.25">
      <c r="A173" s="24"/>
      <c r="B173" s="16"/>
      <c r="C173" s="11"/>
      <c r="D173" s="6"/>
      <c r="E173" s="43" t="s">
        <v>71</v>
      </c>
      <c r="F173" s="44">
        <v>50</v>
      </c>
      <c r="G173" s="44">
        <v>2.75</v>
      </c>
      <c r="H173" s="44">
        <v>3.25</v>
      </c>
      <c r="I173" s="44">
        <v>17.45</v>
      </c>
      <c r="J173" s="44">
        <v>105.45</v>
      </c>
      <c r="K173" s="45">
        <v>93</v>
      </c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790</v>
      </c>
      <c r="G175" s="20">
        <f t="shared" ref="G175:J175" si="25">SUM(G166:G174)</f>
        <v>21.65</v>
      </c>
      <c r="H175" s="20">
        <f t="shared" si="25"/>
        <v>24.93</v>
      </c>
      <c r="I175" s="20">
        <f t="shared" si="25"/>
        <v>130.16</v>
      </c>
      <c r="J175" s="20">
        <f t="shared" si="25"/>
        <v>828.90000000000009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1440</v>
      </c>
      <c r="G176" s="33">
        <f t="shared" ref="G176:J176" si="26">G165+G175</f>
        <v>40.339999999999996</v>
      </c>
      <c r="H176" s="33">
        <f t="shared" si="26"/>
        <v>46.6</v>
      </c>
      <c r="I176" s="33">
        <f t="shared" si="26"/>
        <v>280.59000000000003</v>
      </c>
      <c r="J176" s="33">
        <f t="shared" si="26"/>
        <v>1483.31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78</v>
      </c>
      <c r="F177" s="41">
        <v>190</v>
      </c>
      <c r="G177" s="41">
        <v>18.399999999999999</v>
      </c>
      <c r="H177" s="41">
        <v>23.580000000000002</v>
      </c>
      <c r="I177" s="41">
        <v>7.05</v>
      </c>
      <c r="J177" s="41">
        <v>303.60000000000002</v>
      </c>
      <c r="K177" s="42" t="s">
        <v>57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36</v>
      </c>
      <c r="F179" s="44">
        <v>200</v>
      </c>
      <c r="G179" s="44">
        <v>0.2</v>
      </c>
      <c r="H179" s="44">
        <v>0</v>
      </c>
      <c r="I179" s="44">
        <v>14</v>
      </c>
      <c r="J179" s="44">
        <v>28</v>
      </c>
      <c r="K179" s="45">
        <v>943</v>
      </c>
    </row>
    <row r="180" spans="1:11" ht="15" x14ac:dyDescent="0.25">
      <c r="A180" s="24"/>
      <c r="B180" s="16"/>
      <c r="C180" s="11"/>
      <c r="D180" s="7" t="s">
        <v>23</v>
      </c>
      <c r="E180" s="43" t="s">
        <v>37</v>
      </c>
      <c r="F180" s="44">
        <v>40</v>
      </c>
      <c r="G180" s="44">
        <v>3.08</v>
      </c>
      <c r="H180" s="44">
        <v>0.32</v>
      </c>
      <c r="I180" s="44">
        <v>21.12</v>
      </c>
      <c r="J180" s="44">
        <v>93.2</v>
      </c>
      <c r="K180" s="45">
        <v>2</v>
      </c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 t="s">
        <v>71</v>
      </c>
      <c r="F182" s="44">
        <v>50</v>
      </c>
      <c r="G182" s="44">
        <v>2.75</v>
      </c>
      <c r="H182" s="44">
        <v>3.25</v>
      </c>
      <c r="I182" s="44">
        <v>17.45</v>
      </c>
      <c r="J182" s="44">
        <v>105.45</v>
      </c>
      <c r="K182" s="45">
        <v>93</v>
      </c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480</v>
      </c>
      <c r="G184" s="20">
        <f t="shared" ref="G184:J184" si="27">SUM(G177:G183)</f>
        <v>24.43</v>
      </c>
      <c r="H184" s="20">
        <f t="shared" si="27"/>
        <v>27.150000000000002</v>
      </c>
      <c r="I184" s="20">
        <f t="shared" si="27"/>
        <v>59.620000000000005</v>
      </c>
      <c r="J184" s="20">
        <f t="shared" si="27"/>
        <v>530.25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79</v>
      </c>
      <c r="F186" s="44">
        <v>250</v>
      </c>
      <c r="G186" s="44">
        <v>8.75</v>
      </c>
      <c r="H186" s="44">
        <v>6.75</v>
      </c>
      <c r="I186" s="44">
        <v>13.5</v>
      </c>
      <c r="J186" s="44">
        <v>146</v>
      </c>
      <c r="K186" s="45">
        <v>206</v>
      </c>
    </row>
    <row r="187" spans="1:11" ht="15" x14ac:dyDescent="0.25">
      <c r="A187" s="24"/>
      <c r="B187" s="16"/>
      <c r="C187" s="11"/>
      <c r="D187" s="7" t="s">
        <v>28</v>
      </c>
      <c r="E187" s="43" t="s">
        <v>56</v>
      </c>
      <c r="F187" s="44">
        <v>125</v>
      </c>
      <c r="G187" s="44">
        <v>19.75</v>
      </c>
      <c r="H187" s="44">
        <v>15.875</v>
      </c>
      <c r="I187" s="44">
        <v>1.25</v>
      </c>
      <c r="J187" s="44">
        <v>226</v>
      </c>
      <c r="K187" s="45">
        <v>293</v>
      </c>
    </row>
    <row r="188" spans="1:11" ht="15" x14ac:dyDescent="0.25">
      <c r="A188" s="24"/>
      <c r="B188" s="16"/>
      <c r="C188" s="11"/>
      <c r="D188" s="7" t="s">
        <v>29</v>
      </c>
      <c r="E188" s="43" t="s">
        <v>55</v>
      </c>
      <c r="F188" s="44">
        <v>150</v>
      </c>
      <c r="G188" s="44">
        <v>5.4</v>
      </c>
      <c r="H188" s="44">
        <v>1.0499999999999998</v>
      </c>
      <c r="I188" s="44">
        <v>32.099999999999994</v>
      </c>
      <c r="J188" s="44">
        <v>180</v>
      </c>
      <c r="K188" s="45">
        <v>443</v>
      </c>
    </row>
    <row r="189" spans="1:11" ht="15" x14ac:dyDescent="0.25">
      <c r="A189" s="24"/>
      <c r="B189" s="16"/>
      <c r="C189" s="11"/>
      <c r="D189" s="7" t="s">
        <v>30</v>
      </c>
      <c r="E189" s="43" t="s">
        <v>43</v>
      </c>
      <c r="F189" s="44">
        <v>200</v>
      </c>
      <c r="G189" s="44">
        <v>0.4</v>
      </c>
      <c r="H189" s="44">
        <v>0.2</v>
      </c>
      <c r="I189" s="44">
        <v>27.6</v>
      </c>
      <c r="J189" s="44">
        <v>114</v>
      </c>
      <c r="K189" s="45">
        <v>859</v>
      </c>
    </row>
    <row r="190" spans="1:11" ht="15" x14ac:dyDescent="0.25">
      <c r="A190" s="24"/>
      <c r="B190" s="16"/>
      <c r="C190" s="11"/>
      <c r="D190" s="7" t="s">
        <v>31</v>
      </c>
      <c r="E190" s="43" t="s">
        <v>37</v>
      </c>
      <c r="F190" s="44">
        <v>40</v>
      </c>
      <c r="G190" s="44">
        <v>3.08</v>
      </c>
      <c r="H190" s="44">
        <v>0.32</v>
      </c>
      <c r="I190" s="44">
        <v>21.12</v>
      </c>
      <c r="J190" s="44">
        <v>93.2</v>
      </c>
      <c r="K190" s="45">
        <v>2</v>
      </c>
    </row>
    <row r="191" spans="1:11" ht="15" x14ac:dyDescent="0.25">
      <c r="A191" s="24"/>
      <c r="B191" s="16"/>
      <c r="C191" s="11"/>
      <c r="D191" s="7" t="s">
        <v>32</v>
      </c>
      <c r="E191" s="43" t="s">
        <v>44</v>
      </c>
      <c r="F191" s="44">
        <v>20</v>
      </c>
      <c r="G191" s="44">
        <v>1.7</v>
      </c>
      <c r="H191" s="44">
        <v>0.66</v>
      </c>
      <c r="I191" s="44">
        <v>8.5</v>
      </c>
      <c r="J191" s="44">
        <v>51.8</v>
      </c>
      <c r="K191" s="45">
        <v>1</v>
      </c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785</v>
      </c>
      <c r="G194" s="20">
        <f t="shared" ref="G194:J194" si="28">SUM(G185:G193)</f>
        <v>39.08</v>
      </c>
      <c r="H194" s="20">
        <f t="shared" si="28"/>
        <v>24.855</v>
      </c>
      <c r="I194" s="20">
        <f t="shared" si="28"/>
        <v>104.07</v>
      </c>
      <c r="J194" s="20">
        <f t="shared" si="28"/>
        <v>811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1265</v>
      </c>
      <c r="G195" s="33">
        <f t="shared" ref="G195:J195" si="29">G184+G194</f>
        <v>63.51</v>
      </c>
      <c r="H195" s="33">
        <f t="shared" si="29"/>
        <v>52.005000000000003</v>
      </c>
      <c r="I195" s="33">
        <f t="shared" si="29"/>
        <v>163.69</v>
      </c>
      <c r="J195" s="33">
        <f t="shared" si="29"/>
        <v>1341.25</v>
      </c>
      <c r="K195" s="33"/>
    </row>
    <row r="196" spans="1:11" ht="13.5" thickBot="1" x14ac:dyDescent="0.25">
      <c r="A196" s="28"/>
      <c r="B196" s="29"/>
      <c r="C196" s="60" t="s">
        <v>5</v>
      </c>
      <c r="D196" s="60"/>
      <c r="E196" s="60"/>
      <c r="F196" s="35">
        <f>(F24+F43+F62+F81+F100+F119+F138+F157+F176+F195)/(IF(F24=0,0,1)+IF(F43=0,0,1)+IF(F62=0,0,1)+IF(F81=0,0,1)+IF(F100=0,0,1)+IF(F119=0,0,1)+IF(F138=0,0,1)+IF(F157=0,0,1)+IF(F176=0,0,1)+IF(F195=0,0,1))</f>
        <v>1443</v>
      </c>
      <c r="G196" s="35">
        <f t="shared" ref="G196:J196" si="30">(G24+G43+G62+G81+G100+G119+G138+G157+G176+G195)/(IF(G24=0,0,1)+IF(G43=0,0,1)+IF(G62=0,0,1)+IF(G81=0,0,1)+IF(G100=0,0,1)+IF(G119=0,0,1)+IF(G138=0,0,1)+IF(G157=0,0,1)+IF(G176=0,0,1)+IF(G195=0,0,1))</f>
        <v>55.86</v>
      </c>
      <c r="H196" s="35">
        <f t="shared" si="30"/>
        <v>51.785000000000004</v>
      </c>
      <c r="I196" s="35">
        <f t="shared" si="30"/>
        <v>245.92849999999999</v>
      </c>
      <c r="J196" s="35">
        <f t="shared" si="30"/>
        <v>1507.3140000000001</v>
      </c>
      <c r="K196" s="35"/>
    </row>
  </sheetData>
  <sheetProtection sheet="1" objects="1" scenarios="1"/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HP-1</cp:lastModifiedBy>
  <cp:lastPrinted>2023-10-13T07:03:01Z</cp:lastPrinted>
  <dcterms:created xsi:type="dcterms:W3CDTF">2022-05-16T14:23:56Z</dcterms:created>
  <dcterms:modified xsi:type="dcterms:W3CDTF">2023-10-14T08:30:52Z</dcterms:modified>
</cp:coreProperties>
</file>